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5\PROPOSICIONES 2025\Proposición  - 014 - 2025 ejecucion FDL 2024\Pregunta 1\"/>
    </mc:Choice>
  </mc:AlternateContent>
  <xr:revisionPtr revIDLastSave="0" documentId="13_ncr:1_{F11CEA5A-37D0-42AF-832C-10B1C753BBF4}" xr6:coauthVersionLast="47" xr6:coauthVersionMax="47" xr10:uidLastSave="{00000000-0000-0000-0000-000000000000}"/>
  <bookViews>
    <workbookView xWindow="-120" yWindow="-120" windowWidth="20730" windowHeight="11160" activeTab="2" xr2:uid="{ADD97FD3-29EF-45A3-A77F-4100CA446BEE}"/>
  </bookViews>
  <sheets>
    <sheet name="FUNCIONAMIENTO" sheetId="2" r:id="rId1"/>
    <sheet name="INVERSION DIRECTA" sheetId="3" r:id="rId2"/>
    <sheet name="PROYECTOS DE INVERSION " sheetId="5" r:id="rId3"/>
  </sheets>
  <definedNames>
    <definedName name="_xlnm._FilterDatabase" localSheetId="0" hidden="1">FUNCIONAMIENTO!$B$3:$H$3</definedName>
    <definedName name="_xlnm._FilterDatabase" localSheetId="1" hidden="1">'INVERSION DIRECTA'!$B$3:$H$3</definedName>
    <definedName name="_xlnm._FilterDatabase" localSheetId="2" hidden="1">'PROYECTOS DE INVERSION '!$C$3:$I$555</definedName>
  </definedNames>
  <calcPr calcId="191029"/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4" i="3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4" i="2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J507" i="5"/>
  <c r="J508" i="5"/>
  <c r="J509" i="5"/>
  <c r="J510" i="5"/>
  <c r="J511" i="5"/>
  <c r="J512" i="5"/>
  <c r="J513" i="5"/>
  <c r="J514" i="5"/>
  <c r="J515" i="5"/>
  <c r="J516" i="5"/>
  <c r="J517" i="5"/>
  <c r="J518" i="5"/>
  <c r="J519" i="5"/>
  <c r="J520" i="5"/>
  <c r="J521" i="5"/>
  <c r="J522" i="5"/>
  <c r="J523" i="5"/>
  <c r="J524" i="5"/>
  <c r="J525" i="5"/>
  <c r="J526" i="5"/>
  <c r="J527" i="5"/>
  <c r="J528" i="5"/>
  <c r="J529" i="5"/>
  <c r="J530" i="5"/>
  <c r="J531" i="5"/>
  <c r="J532" i="5"/>
  <c r="J533" i="5"/>
  <c r="J534" i="5"/>
  <c r="J535" i="5"/>
  <c r="J536" i="5"/>
  <c r="J537" i="5"/>
  <c r="J538" i="5"/>
  <c r="J539" i="5"/>
  <c r="J540" i="5"/>
  <c r="J541" i="5"/>
  <c r="J542" i="5"/>
  <c r="J543" i="5"/>
  <c r="J544" i="5"/>
  <c r="J545" i="5"/>
  <c r="J546" i="5"/>
  <c r="J547" i="5"/>
  <c r="J548" i="5"/>
  <c r="J549" i="5"/>
  <c r="J550" i="5"/>
  <c r="J551" i="5"/>
  <c r="J552" i="5"/>
  <c r="J553" i="5"/>
  <c r="J554" i="5"/>
  <c r="J4" i="5"/>
  <c r="I570" i="5"/>
  <c r="D28" i="3" l="1"/>
  <c r="D29" i="3" s="1"/>
  <c r="H15" i="2" l="1"/>
  <c r="H10" i="2"/>
  <c r="H5" i="2"/>
  <c r="H22" i="2"/>
  <c r="H13" i="2"/>
  <c r="H12" i="2"/>
  <c r="H11" i="2"/>
  <c r="H20" i="2"/>
  <c r="H17" i="2"/>
  <c r="H19" i="2"/>
  <c r="H21" i="2"/>
  <c r="H7" i="2"/>
  <c r="H6" i="2"/>
  <c r="H14" i="2"/>
  <c r="H23" i="2"/>
  <c r="H16" i="2"/>
  <c r="H9" i="2"/>
  <c r="H4" i="2"/>
  <c r="H8" i="2"/>
  <c r="H24" i="2"/>
  <c r="H18" i="2"/>
  <c r="F15" i="2"/>
  <c r="F10" i="2"/>
  <c r="F5" i="2"/>
  <c r="F22" i="2"/>
  <c r="F13" i="2"/>
  <c r="F12" i="2"/>
  <c r="F11" i="2"/>
  <c r="F20" i="2"/>
  <c r="F17" i="2"/>
  <c r="F19" i="2"/>
  <c r="F21" i="2"/>
  <c r="F7" i="2"/>
  <c r="F6" i="2"/>
  <c r="F14" i="2"/>
  <c r="F23" i="2"/>
  <c r="F16" i="2"/>
  <c r="F9" i="2"/>
  <c r="F4" i="2"/>
  <c r="F8" i="2"/>
  <c r="F24" i="2"/>
  <c r="F18" i="2"/>
  <c r="H15" i="3"/>
  <c r="H10" i="3"/>
  <c r="H5" i="3"/>
  <c r="H22" i="3"/>
  <c r="H13" i="3"/>
  <c r="H12" i="3"/>
  <c r="H11" i="3"/>
  <c r="H20" i="3"/>
  <c r="H17" i="3"/>
  <c r="H19" i="3"/>
  <c r="H21" i="3"/>
  <c r="H7" i="3"/>
  <c r="H6" i="3"/>
  <c r="H14" i="3"/>
  <c r="H23" i="3"/>
  <c r="H16" i="3"/>
  <c r="H9" i="3"/>
  <c r="H4" i="3"/>
  <c r="H8" i="3"/>
  <c r="H24" i="3"/>
  <c r="H18" i="3"/>
  <c r="F15" i="3"/>
  <c r="F10" i="3"/>
  <c r="F5" i="3"/>
  <c r="F22" i="3"/>
  <c r="F13" i="3"/>
  <c r="F12" i="3"/>
  <c r="F11" i="3"/>
  <c r="F20" i="3"/>
  <c r="F17" i="3"/>
  <c r="F19" i="3"/>
  <c r="F21" i="3"/>
  <c r="F7" i="3"/>
  <c r="F6" i="3"/>
  <c r="F14" i="3"/>
  <c r="F23" i="3"/>
  <c r="F16" i="3"/>
  <c r="F9" i="3"/>
  <c r="F4" i="3"/>
  <c r="F8" i="3"/>
  <c r="F24" i="3"/>
  <c r="F18" i="3"/>
  <c r="E555" i="5"/>
  <c r="F555" i="5"/>
  <c r="H555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4" i="5"/>
  <c r="J555" i="5" l="1"/>
  <c r="G555" i="5"/>
  <c r="I555" i="5"/>
</calcChain>
</file>

<file path=xl/sharedStrings.xml><?xml version="1.0" encoding="utf-8"?>
<sst xmlns="http://schemas.openxmlformats.org/spreadsheetml/2006/main" count="1174" uniqueCount="596">
  <si>
    <t>Entidad/Proyecto/ObjetoGasto/Fuente</t>
  </si>
  <si>
    <t>Compromisos Acumulad.</t>
  </si>
  <si>
    <t>Eje Ptal %</t>
  </si>
  <si>
    <t>Giros Acumulados Ppto</t>
  </si>
  <si>
    <t>% Ej.Giro</t>
  </si>
  <si>
    <t>O23011601010000001960  Integración económica y social de Usaquén</t>
  </si>
  <si>
    <t>O23011601060000001941  Reactivación económica por Usaquén</t>
  </si>
  <si>
    <t>O23011601060000001961  Usaquén te cuida</t>
  </si>
  <si>
    <t>O23011601060000001988  Formación de familia Usaquén</t>
  </si>
  <si>
    <t>O23011601060000001989  Usaquén cuidadora</t>
  </si>
  <si>
    <t>O23011601140000001947  Dotaciones tecnológicas para al innovación en educ</t>
  </si>
  <si>
    <t>O23011601170000001687  Usaquén, territorio de oportunidades para los jóve</t>
  </si>
  <si>
    <t>O23011601200000001939  Usaquén deportiva y recreativa</t>
  </si>
  <si>
    <t>O23011601210000001992  Usaquén cultura creativa y diversa</t>
  </si>
  <si>
    <t>O23011601240000001932  Cultivando en Usaquén</t>
  </si>
  <si>
    <t>O23011601240000001990  Usaquén emprendedora y creativa</t>
  </si>
  <si>
    <t>O23011602270000001944  Usaquén más verde</t>
  </si>
  <si>
    <t>O23011602280000001935  Recuperación de la estructura , composición , func</t>
  </si>
  <si>
    <t>O23011602300000001940  Adaptación del territorio a los efectos del cambio</t>
  </si>
  <si>
    <t>O23011602330000001942  Usaquén reverdece</t>
  </si>
  <si>
    <t>O23011602330000001945  Parques más verdes y activos</t>
  </si>
  <si>
    <t>O23011602340000001933  Protegemos la vida y el bienestar de nuestros anim</t>
  </si>
  <si>
    <t>O23011602380000001955  Escuela de economía circular</t>
  </si>
  <si>
    <t>O23011603390000001946  Usaquén territorio de paz y reconciliación</t>
  </si>
  <si>
    <t>O23011603400000001991  Usaquén territorio de mujeres sin miedo</t>
  </si>
  <si>
    <t>O23011603430000001948  Usaquén segura, responsabilidad de todos</t>
  </si>
  <si>
    <t>O23011603450000001959  Usaquén con espacio público inclusivo</t>
  </si>
  <si>
    <t>O23011603480000001956  Usaquén fortalecida y segura</t>
  </si>
  <si>
    <t>O23011604490000001954  Movilidad sostenible local</t>
  </si>
  <si>
    <t>O23011605550000001950  Usaquén fortalece la participación ciudadana</t>
  </si>
  <si>
    <t>O23011605570000001949  Fortalecimiento local y participativo</t>
  </si>
  <si>
    <t>O23011605570000001952  Inspección vigilancia y control local</t>
  </si>
  <si>
    <t>O23011601010000001815  Chapinero territorio de inclusión social y equidad</t>
  </si>
  <si>
    <t>O23011601060000001671  Chapinero productivo y emprendedor</t>
  </si>
  <si>
    <t>O23011601060000001710  Chapinero construye infraestructura socia</t>
  </si>
  <si>
    <t>O23011601060000001855  Chapinero te cuida</t>
  </si>
  <si>
    <t>O23011601060000002024  Chapinero promueve la inclusión y el cuidado de la</t>
  </si>
  <si>
    <t>O23011601080000002025  Chapinero joven, sano y responsable</t>
  </si>
  <si>
    <t>O23011601120000001830  Chapinero es primera infancia</t>
  </si>
  <si>
    <t>O23011601140000001842  Chapinero apropia los espacios educativos</t>
  </si>
  <si>
    <t>O23011601170000001743  Chapinero construye futuro</t>
  </si>
  <si>
    <t>O23011601190000001699  Chapinero vive rural</t>
  </si>
  <si>
    <t>O23011601200000001845  Chapinero epicentro del deporte y la recreación</t>
  </si>
  <si>
    <t>O23011601210000001848  Chapinero cultural y creativo</t>
  </si>
  <si>
    <t>O23011601240000001631  Chapinero siembra esperanza</t>
  </si>
  <si>
    <t>O23011602270000001712  Chapinero consiente y resilente con el cambio clim</t>
  </si>
  <si>
    <t>O23011602280000001715  Chapinero restaurador y cuidador del territorio</t>
  </si>
  <si>
    <t>O23011602300000001719  Chapinero ante la reducción y mitigación del riesg</t>
  </si>
  <si>
    <t>O23011602330000001721  Reverdece Chapinero</t>
  </si>
  <si>
    <t>O23011602340000001731  Chapinero dejando huella por los animales</t>
  </si>
  <si>
    <t>O23011602370000001829  Agua, líquido vital para la ruralidad de Chapinero</t>
  </si>
  <si>
    <t>O23011602380000001728  Chapinero sostenible y consciente</t>
  </si>
  <si>
    <t>O23011603400000002035  En Chapinero todas contamos</t>
  </si>
  <si>
    <t>O23011604490000001734  Chapinero modelo de movilidad inteligente</t>
  </si>
  <si>
    <t>O23011605540000001737  Chapinero conecta y transforma digitalmente</t>
  </si>
  <si>
    <t>O23011605550000001739  Chapinero liderado por la ciudadanía</t>
  </si>
  <si>
    <t>O23011605570000001741  Chapinero ejemplo de gobierno abierto y transparen</t>
  </si>
  <si>
    <t>O23011605570000001841  Fortalecimiento del ejercicio de Inspección, Vigil</t>
  </si>
  <si>
    <t>O23011601010000002081  Santa Fe activo con el envejecimiento, cuidador e</t>
  </si>
  <si>
    <t>O23011601060000002188  Santa Fe con un sistema de cuidado</t>
  </si>
  <si>
    <t>O23011601120000002102  Educación inicial para Santa Fe</t>
  </si>
  <si>
    <t>O23011601140000002091  Formación integral en Santa Fe</t>
  </si>
  <si>
    <t>O23011601170000002095  Jóvenes con capacidades en Santa Fe</t>
  </si>
  <si>
    <t>O23011601200000002100  Santa Fe , referente en cultura, deporte, recreaci</t>
  </si>
  <si>
    <t>O23011601210000002110  Apropiación ciudadana del arte, la cultura y el pa</t>
  </si>
  <si>
    <t>O23011601230000002108  Santa Fe rural</t>
  </si>
  <si>
    <t>O23011601240000002123  Santa Fe región emprendedora e innovadora</t>
  </si>
  <si>
    <t>O23011602270000002122  Cambio cultural en Santa fe para la gestión de la</t>
  </si>
  <si>
    <t>O23011602330000002138  Más árboles y más y mejor espacio público en Santa</t>
  </si>
  <si>
    <t>O23011602340000002074  Santa Fe protectora de los animales</t>
  </si>
  <si>
    <t>O23011602370000002129  Provisión y mejoramiento de servicios públicos en</t>
  </si>
  <si>
    <t>O23011602380000002131  Ecoeficiencia y manejo de residuos en Santa Fe</t>
  </si>
  <si>
    <t>O23011603390000002187  Santa Fe territorio de paz y atención integral a l</t>
  </si>
  <si>
    <t>O23011603400000002161  Santa Fe con más mujeres seguras y defensoras de s</t>
  </si>
  <si>
    <t>O23011603430000002128  Santa Fe con convivencia, justicia y seguridad</t>
  </si>
  <si>
    <t>O23011603450000002130  Espacio público mas seguro y construido colectivam</t>
  </si>
  <si>
    <t>O23011603480000002163  Plataforma institucional para la seguridad y justi</t>
  </si>
  <si>
    <t>O23011604490000002145  Movilidad segura, sostenible y accesible en Santa</t>
  </si>
  <si>
    <t>O23011605540000002114  Transformación digital y gestión de TIC en Santa F</t>
  </si>
  <si>
    <t>O23011605550000002156  Participación y cultura ciudadana en Santa Fe</t>
  </si>
  <si>
    <t>O23011605560000002136  Gestión pública efectiva en Santa Fe</t>
  </si>
  <si>
    <t>O23011605570000001822  Santa Fe abierta y transparente</t>
  </si>
  <si>
    <t>O23011605570000002105  Gestión publica local en Santa Fe</t>
  </si>
  <si>
    <t>O23011601010000001852  Ingreso vital para San Cristóbal</t>
  </si>
  <si>
    <t>O23011601060000001811  San Cristóbal te cuida</t>
  </si>
  <si>
    <t>O23011601060000001843  San Cristóbal saludable</t>
  </si>
  <si>
    <t>O23011601060000001865  San Cristóbal le apuesta a la reactivación económi</t>
  </si>
  <si>
    <t>O23011601080000001861  Adolescencia plena en San Cristóbal</t>
  </si>
  <si>
    <t>O23011601120000001724  Por una infancia feliz en San Cristóbal</t>
  </si>
  <si>
    <t>O23011601140000001790  San Cristóbal fortalece la educación</t>
  </si>
  <si>
    <t>O23011601170000001792  San Cristóbal le apuesta a una educación sin limit</t>
  </si>
  <si>
    <t>O23011601200000001801  San Cristóbal es deporte</t>
  </si>
  <si>
    <t>O23011601210000001803  San Cristóbal promotora del arte, la cultura y el</t>
  </si>
  <si>
    <t>O23011601240000001813  Espacios mas verdes en San Cristóbal</t>
  </si>
  <si>
    <t>O23011601240000001858  San Cristóbal creativa</t>
  </si>
  <si>
    <t>O23011602270000001859  San Cristóbal ambientalmente sostenible</t>
  </si>
  <si>
    <t>O23011602280000001819  San Cristóbal protectora de sus recursos naturales</t>
  </si>
  <si>
    <t>O23011602300000001866  San Cristóbal preparada ante emergencias</t>
  </si>
  <si>
    <t>O23011602330000001863  San Cristóbal construye espacios para la recreació</t>
  </si>
  <si>
    <t>O23011602330000001867  Reverdecer a San Cristóbal, adaptarnos y mitigar l</t>
  </si>
  <si>
    <t>O23011602340000001826  San Cristóbal protege todas las formas de vida</t>
  </si>
  <si>
    <t>O23011602380000001868  San Cristóbal fomenta la separación, transformació</t>
  </si>
  <si>
    <t>O23011603390000001869  San Cristóbal territorio de paz y reconciliación</t>
  </si>
  <si>
    <t>O23011603400000001870  Mujeres empoderadas en San Cristóbal</t>
  </si>
  <si>
    <t>O23011603430000001824  San Cristóbal construye confianza y convivencia</t>
  </si>
  <si>
    <t>O23011603450000001835  Por un buen uso en el espacio publico en San Crist</t>
  </si>
  <si>
    <t>O23011603480000001844  San Cristóbal cuida a San Cristóbal</t>
  </si>
  <si>
    <t>O23011604490000001871  Obras para la movilidad en San Cristóbal</t>
  </si>
  <si>
    <t>O23011605550000001872  Participación ciudadana para el desarrollo local</t>
  </si>
  <si>
    <t>O23011605570000001873  San Cristóbal al servicio de la ciudadanía</t>
  </si>
  <si>
    <t>O23011601010000001707  Apoyos para la población vulnerable de Usme</t>
  </si>
  <si>
    <t>O23011601060000001732  Fortalecimiento a Mipymes y/o emprendimientos cult</t>
  </si>
  <si>
    <t>O23011601060000001793  Desarrollo social Local</t>
  </si>
  <si>
    <t>O23011601060000001795  Empoderamiento de la mujer Usmeña</t>
  </si>
  <si>
    <t>O23011601060000001797  Apoyos en estrategias de salud para la Localidad</t>
  </si>
  <si>
    <t>O23011601080000001799  Prevención y atención de maternidad temprana</t>
  </si>
  <si>
    <t>O23011601120000001709  Educación inicial con bases sólidas para la vida,</t>
  </si>
  <si>
    <t>O23011601140000001711  Dotaciones pedagógicas</t>
  </si>
  <si>
    <t>O23011601170000001714  Educación superior para la Usme del Siglo XXI</t>
  </si>
  <si>
    <t>O23011601190000001717  Mejoramiento de vivienda zona rural Usme</t>
  </si>
  <si>
    <t>O23011601200000001718  Usme, referente en cultura, deporte, recreación y</t>
  </si>
  <si>
    <t>O23011601210000001722  Fortalecimiento al Desarrollo cultural y deportivo</t>
  </si>
  <si>
    <t>O23011601230000001726  Extensión agropecuaria, ambiental y productividad</t>
  </si>
  <si>
    <t>O23011601240000001727  Agricultura urbana en Usme</t>
  </si>
  <si>
    <t>O23011601240000001730  Fortalecimiento cultural y creativo en Usme</t>
  </si>
  <si>
    <t>O23011602270000001802  Cambio cultural para la gestión de la crisis climá</t>
  </si>
  <si>
    <t>O23011602280000001805  Inversiones ambientales sostenibles</t>
  </si>
  <si>
    <t>O23011602300000001806  Acciones para el manejo de emergencias y desastres</t>
  </si>
  <si>
    <t>O23011602330000001808  Calidad ambiental en Usme</t>
  </si>
  <si>
    <t>O23011602330000001809  Infraestructura para la Cultura, recreación y depo</t>
  </si>
  <si>
    <t>O23011602340000001810  Usme Protectora de animales</t>
  </si>
  <si>
    <t>O23011602370000001812  Provisión y mejoramiento de servicios públicos en</t>
  </si>
  <si>
    <t>O23011602380000001816  Usme comprometida con energías alternativas y sepa</t>
  </si>
  <si>
    <t>O23011603390000001817  Usme en paz con memoria y reconciliación</t>
  </si>
  <si>
    <t>O23011603400000001818  Usme libre de violencia contra la Mujer</t>
  </si>
  <si>
    <t>O23011603430000001821  Usme pilar de la cultura ciudadana para la confian</t>
  </si>
  <si>
    <t>O23011603450000001823  Usme con un espacio público más seguro y construid</t>
  </si>
  <si>
    <t>O23011603480000001825  Acceso a la justicia para el desarrollo social y c</t>
  </si>
  <si>
    <t>O23011603480000001846  Usme comprometida con la seguridad</t>
  </si>
  <si>
    <t>O23011604490000001847  Movilidad local sostenible</t>
  </si>
  <si>
    <t>O23011605540000001849  Conectividad para Usme rural en el siglo XXI</t>
  </si>
  <si>
    <t>O23011605550000001854  Intervención, dotación de salones comunales para e</t>
  </si>
  <si>
    <t>O23011605570000001856  Gobierno abierto y transparente</t>
  </si>
  <si>
    <t>O23011605570000001857  Gobierno legítimo y eficiente</t>
  </si>
  <si>
    <t>O23011601010000001874  Tunjuelito un contrato social por la Inclusión</t>
  </si>
  <si>
    <t>O23011601060000001913  Emprendimiento y transformación para el desarrollo</t>
  </si>
  <si>
    <t>O23011601060000001914  Tunjuelito fortalece la atención a la primera infa</t>
  </si>
  <si>
    <t>O23011601060000001915  Tunjuelito cuidadora y protectora</t>
  </si>
  <si>
    <t>O23011601060000001916  Tunjuelito territorio saludable</t>
  </si>
  <si>
    <t>O23011601080000001917  Tunjuelito previene la maternidad y paternidad tem</t>
  </si>
  <si>
    <t>O23011601120000001909  Tunjuelito comprometida con el desarrollo Integral</t>
  </si>
  <si>
    <t>O23011601140000001910  Tunjuelito fortalece la educación</t>
  </si>
  <si>
    <t>O23011601170000001911  Tunjuelito con Oportunidades para la Educación Sup</t>
  </si>
  <si>
    <t>O23011601200000002037  Por el bienestar recreo-deportivo de Tunjuelito</t>
  </si>
  <si>
    <t>O23011601210000002051  Tunjuelito se apropia del arte, la cultura y el pa</t>
  </si>
  <si>
    <t>O23011601240000001912  Cultivando nuestro territorio</t>
  </si>
  <si>
    <t>O23011601240000002050  Industria cultural en la nueva Tunjuelito</t>
  </si>
  <si>
    <t>O23011602270000001918  Reverdecimiento del territorio</t>
  </si>
  <si>
    <t>O23011602280000001919  Red de corredores naturales para la biodiversidad</t>
  </si>
  <si>
    <t>O23011602330000001920  Más árboles para Tunjuelito</t>
  </si>
  <si>
    <t>O23011602330000001921  Más parques como parte de un contrato social y amb</t>
  </si>
  <si>
    <t>O23011602340000001922  Tunjuelito protectora con los animales de compañía</t>
  </si>
  <si>
    <t>O23011602380000001923  Cambio de hábitos para una Tunjuelito sostenible</t>
  </si>
  <si>
    <t>O23011603390000001924  Atención, protección y garantías a las víctimas en</t>
  </si>
  <si>
    <t>O23011603400000001925  Tunjuelito sin violenta y libre de feminicidios</t>
  </si>
  <si>
    <t>O23011603430000002058  Convivencia y participación ciudadana en Tunjuelit</t>
  </si>
  <si>
    <t>O23011603450000002055  Organización del espacio público en el marco del c</t>
  </si>
  <si>
    <t>O23011603480000002063  Tunjuelito sin conflictos</t>
  </si>
  <si>
    <t>O23011603480000002066  Tunjuelito fortalece la seguridad y la justicia</t>
  </si>
  <si>
    <t>O23011604490000001993  Una nueva infraestructura con igualdad de condicio</t>
  </si>
  <si>
    <t>O23011605550000002069  Fortaleciendo a Tunjuelito desde lo social</t>
  </si>
  <si>
    <t>O23011605570000002071  Transparencia y fortalecimiento institucional para</t>
  </si>
  <si>
    <t>O23011605570000002076  Control Institucional para la Tunjuelito del siglo</t>
  </si>
  <si>
    <t>O23011601010000001745  Bosa solidaria: Hogares protegidos, ciudadanía tra</t>
  </si>
  <si>
    <t>O23011601060000001690  Bosa cuida a una ciudadanía imparable</t>
  </si>
  <si>
    <t>O23011601060000001746  Bosa cuida y protege</t>
  </si>
  <si>
    <t>O23011601060000001750  Mujeres imparables que cuidan a Bosa</t>
  </si>
  <si>
    <t>O23011601060000001820  Bosa emprendedora, productiva y resiliente</t>
  </si>
  <si>
    <t>O23011601080000001747  Jóvenes conscientes, jóvenes imparables</t>
  </si>
  <si>
    <t>O23011601120000001798  La niñez de Bosa lista para educarse</t>
  </si>
  <si>
    <t>O23011601140000001800  Bosa con colegios sólidos e incluyentes</t>
  </si>
  <si>
    <t>O23011601170000001791  Bosa joven y a la bien</t>
  </si>
  <si>
    <t>O23011601170000001794  Bosa fortalece el acceso a la educación superior e</t>
  </si>
  <si>
    <t>O23011601200000001804  Bosa se la juega por el deporte</t>
  </si>
  <si>
    <t>O23011601210000001807  BosArte para vivir la cultura local</t>
  </si>
  <si>
    <t>O23011601240000001742  Bosa siembra vida y esperanza: una apuesta por la</t>
  </si>
  <si>
    <t>O23011601240000001751  Bosa tiene ADN creativo</t>
  </si>
  <si>
    <t>O23011602270000001729  Bosa reverdece haciéndole frente al cambio climáti</t>
  </si>
  <si>
    <t>O23011602300000001725  Bosa aprende y reduce los riesgos</t>
  </si>
  <si>
    <t>O23011602330000001713  Árboles que reverdecen a Bosa</t>
  </si>
  <si>
    <t>O23011602330000001837  Bosa vive los parques</t>
  </si>
  <si>
    <t>O23011602340000001720  Bosa peluda: Acciones para cuidar y proteger a los</t>
  </si>
  <si>
    <t>O23011602380000001744  En ReverdeBosa ¡Consumo, separo y reciclo!</t>
  </si>
  <si>
    <t>O23011603390000001748  BosaPAZ trae verdad y reconciliación</t>
  </si>
  <si>
    <t>O23011603400000001749  Bosa incondicional con las mujeres</t>
  </si>
  <si>
    <t>O23011603430000001836  Bosa sin miedo y más segura</t>
  </si>
  <si>
    <t>O23011603450000001840  Acuerdos para La Bosa del siglo XXI</t>
  </si>
  <si>
    <t>O23011603480000001831  Bosa más segura con mejores elementos para cuidar</t>
  </si>
  <si>
    <t>O23011603480000001833  Bosa justa para ti</t>
  </si>
  <si>
    <t>O23011604490000001828  Bosa: más tiempo para vivir, menos tiempo en el tr</t>
  </si>
  <si>
    <t>O23011605550000001814  Espacios activos de participación: insumos para qu</t>
  </si>
  <si>
    <t>O23011605570000001838  Bosa convive: justicia policiva para vivir tranqui</t>
  </si>
  <si>
    <t>O23011605570000001839  Cuentas claras en Bosa: fortalecimiento de la capa</t>
  </si>
  <si>
    <t>O23011601010000002107  Kennedy Solidaria</t>
  </si>
  <si>
    <t>O23011601060000002061  Kennedy productiva</t>
  </si>
  <si>
    <t>O23011601060000002067  Kennedy, territorio de buen trato, libre de violen</t>
  </si>
  <si>
    <t>O23011601060000002079  Kennedy cuidadora</t>
  </si>
  <si>
    <t>O23011601060000002180  Kennedy territorio de la salud inclusiva</t>
  </si>
  <si>
    <t>O23011601120000002166  Kennedy para la primera infancia</t>
  </si>
  <si>
    <t>O23011601140000002168  Kennedy por la educación</t>
  </si>
  <si>
    <t>O23011601170000002039  Kennedy, territorio de oportunidades para los jóve</t>
  </si>
  <si>
    <t>O23011601170000002170  Kennedy, territorio joven</t>
  </si>
  <si>
    <t>O23011601200000002046  Kennedy apuesta por el deporte</t>
  </si>
  <si>
    <t>O23011601210000002054  Kennedy, cultura en mi barrio</t>
  </si>
  <si>
    <t>O23011601240000002059  Kennedy con agricultura urbana</t>
  </si>
  <si>
    <t>O23011601240000002171  Kennedy creativa</t>
  </si>
  <si>
    <t>O23011602270000002124  KENNEDY ECO-URBANA</t>
  </si>
  <si>
    <t>O23011602280000002121  Kennedy Ecológica</t>
  </si>
  <si>
    <t>O23011602300000002174  Kennedy eficiente en la atención de emergencias y</t>
  </si>
  <si>
    <t>O23011602330000002177  Kennedy reverdece</t>
  </si>
  <si>
    <t>O23011602330000002179  Kennedy con mejores parques</t>
  </si>
  <si>
    <t>O23011602340000002155  Kennedy por la protección y defensa de los animale</t>
  </si>
  <si>
    <t>O23011602380000002119  Kennedy Recicla</t>
  </si>
  <si>
    <t>O23011603390000002106  Kennedy con Paz, Memoria y Reconciliación</t>
  </si>
  <si>
    <t>O23011603400000002111  Kennedy por los Derechos de las Mujeres</t>
  </si>
  <si>
    <t>O23011603430000002181  Kennedy con convivencia ciudadana</t>
  </si>
  <si>
    <t>O23011603450000002115  Kennedy de Acuerdo con todas y todos</t>
  </si>
  <si>
    <t>O23011603480000002127  Kennedy más segura</t>
  </si>
  <si>
    <t>O23011603480000002150  Kennedy con acceso a la justicia</t>
  </si>
  <si>
    <t>O23011604490000002118  Kennedy con mejor movilidad</t>
  </si>
  <si>
    <t>O23011605550000002173  Kennedy fortalece la participación ciudadana</t>
  </si>
  <si>
    <t>O23011605560000002175  Sede Administrativa de Kennedy</t>
  </si>
  <si>
    <t>O23011605570000002176  Kennedy transparente</t>
  </si>
  <si>
    <t>O23011605570000002178  Inspección, vigilancia y control</t>
  </si>
  <si>
    <t>O23011601010000001752  Un nuevo contrato para garantizar el ingreso mínim</t>
  </si>
  <si>
    <t>O23011601060000001761  Un nuevo contrato para la reactivación económica d</t>
  </si>
  <si>
    <t>O23011601060000001762  Un nuevo contrato para dotación social, prevención</t>
  </si>
  <si>
    <t>O23011601060000001763  Un nuevo contrato para mujeres cuidadoras en Fonti</t>
  </si>
  <si>
    <t>O23011601060000001764  Un nuevo contrato para la salud en Fontibón</t>
  </si>
  <si>
    <t>O23011601080000001765  Un nuevo contrato para la prevención del embarazo</t>
  </si>
  <si>
    <t>O23011601120000001753  Un nuevo contrato para la educación inicial en Fon</t>
  </si>
  <si>
    <t>O23011601140000001754  Un nuevo contrato para dotación de sedes educativa</t>
  </si>
  <si>
    <t>O23011601170000001755  Un nuevo contrato para educación superior en Fonti</t>
  </si>
  <si>
    <t>O23011601200000001757  Un nuevo contrato para el deporte en Fontibón</t>
  </si>
  <si>
    <t>O23011601210000001758  Un nuevo contrato para la cultura en Fontibón</t>
  </si>
  <si>
    <t>O23011601240000001759  Un nuevo contrato para el fomento de la agricultur</t>
  </si>
  <si>
    <t>O23011601240000001760  Un nuevo contrato para las industrias culturales y</t>
  </si>
  <si>
    <t>O23011602270000001766  Un nuevo contrato para reverdecer Fontibón</t>
  </si>
  <si>
    <t>O23011602300000001768  Un nuevo contrato para prevenir y atender riesgos</t>
  </si>
  <si>
    <t>O23011602330000001770  Un nuevo contrato para los parques de Fontibón</t>
  </si>
  <si>
    <t>O23011602340000001771  Un nuevo contrato para la protección y el bienesta</t>
  </si>
  <si>
    <t>O23011602380000001772  Un nuevo contrato para cambiar hábitos de consumo</t>
  </si>
  <si>
    <t>O23011603390000001773  Un nuevo contrato para construir paz y reconciliac</t>
  </si>
  <si>
    <t>O23011603400000001774  Un nuevo contrato por los derechos de las mujeres</t>
  </si>
  <si>
    <t>O23011603430000001775  Un nuevo contrato para la seguridad y convivencia</t>
  </si>
  <si>
    <t>O23011603450000001776  Un nuevo contrato para el uso y aprovechamiento de</t>
  </si>
  <si>
    <t>O23011603480000001779  Un nuevo contrato para dotación de seguridad en Fo</t>
  </si>
  <si>
    <t>O23011604490000001780  Un nuevo contrato para movilidad en Fontibón</t>
  </si>
  <si>
    <t>O23011605550000001782  Un nuevo contrato para la participación ciudadana</t>
  </si>
  <si>
    <t>O23011605570000001783  Un nuevo contrato para fortalecimiento institucion</t>
  </si>
  <si>
    <t>O23011605570000001784  Un nuevo contrato para acciones de inspección, vig</t>
  </si>
  <si>
    <t>O23011601010000001584  Subsidios y transferencias para la equidad en Enga</t>
  </si>
  <si>
    <t>O23011601060000001598  Engativá emprende, se transforma e innova</t>
  </si>
  <si>
    <t>O23011601060000001600  Sistema local de cuidado</t>
  </si>
  <si>
    <t>O23011601060000001601  Promoción de la inclusión social de las personas c</t>
  </si>
  <si>
    <t>O23011601170000001592  Jóvenes con capacidades: proyecto de vida para la</t>
  </si>
  <si>
    <t>O23011601200000001594  Engativá siempre activa con el deporte, la recreac</t>
  </si>
  <si>
    <t>O23011601210000001595  Cultura, arte y patrimonio para transformar a Enga</t>
  </si>
  <si>
    <t>O23011602270000001602  Participación social para la gestión del cambio cl</t>
  </si>
  <si>
    <t>O23011602280000001603  Engativá protectora de sus recursos naturales</t>
  </si>
  <si>
    <t>O23011602330000001610  Arborización y cuidado de nuestro medio ambiente</t>
  </si>
  <si>
    <t>O23011602330000001612  Parques para la vida, la transformación social y l</t>
  </si>
  <si>
    <t>O23011602340000001613  Engativá protectora de los animales</t>
  </si>
  <si>
    <t>O23011602380000001614  Ecoeficiencia, reciclaje, manejo de residuos e inc</t>
  </si>
  <si>
    <t>O23011603400000001616  Más mujeres viven una vida libre de violencias en</t>
  </si>
  <si>
    <t>O23011603430000001617  Cultura ciudadana para la confianza, la convivenci</t>
  </si>
  <si>
    <t>O23011603450000001618  Espacio público para una vida en sociedad en Engat</t>
  </si>
  <si>
    <t>O23011603480000001619  Fomento de la seguridad ciudadana integral y trans</t>
  </si>
  <si>
    <t>O23011603480000001620  Fortalecimiento a los organismos de seguridad</t>
  </si>
  <si>
    <t>O23011604490000001621  Movilidad segura, sostenible y accesible en Engati</t>
  </si>
  <si>
    <t>O23011605550000001622  Participación ciudadana para el desarrollo social</t>
  </si>
  <si>
    <t>O23011605570000001623  Gestión pública y control social</t>
  </si>
  <si>
    <t>O23011605570000001624  Gestión policiva y jurídica</t>
  </si>
  <si>
    <t>O23011601010000001953  Suba solidaria y equitativa</t>
  </si>
  <si>
    <t>O23011601060000001966  Fortaleciendo el tejido económico local</t>
  </si>
  <si>
    <t>O23011601060000001967  Suba saludable y sin barreras</t>
  </si>
  <si>
    <t>O23011601060000001996  Mujeres guardianes del cuidado</t>
  </si>
  <si>
    <t>O23011601060000002034  Suba entorno protector</t>
  </si>
  <si>
    <t>O23011601080000002013  Adolescencia con sexualidad segura y responsable</t>
  </si>
  <si>
    <t>O23011601120000001957  Construyendo nuestra infancia local</t>
  </si>
  <si>
    <t>O23011601140000002000  Herramientas para educar</t>
  </si>
  <si>
    <t>O23011601170000001994  Jóvenes formados para el futuro</t>
  </si>
  <si>
    <t>O23011601200000001963  Suba, una comunidad que se mueve</t>
  </si>
  <si>
    <t>O23011601210000002016  Suba cultural y creativa</t>
  </si>
  <si>
    <t>O23011601230000001964  Ruralidad capacitada y fortalecida</t>
  </si>
  <si>
    <t>O23011601240000001965  Suba territorio cultural</t>
  </si>
  <si>
    <t>O23011601240000001995  Sembrando emprendimiento urbano</t>
  </si>
  <si>
    <t>O23011602270000001997  Suba reverdece</t>
  </si>
  <si>
    <t>O23011602280000001968  Conectividad del territorio ambiental de Suba</t>
  </si>
  <si>
    <t>O23011602300000002031  Suba previene y reduce riegos naturales</t>
  </si>
  <si>
    <t>O23011602330000001969  Más arboles, más vida</t>
  </si>
  <si>
    <t>O23011602330000001970  Suba recupera y mantiene sus parques</t>
  </si>
  <si>
    <t>O23011602340000001971  Suba protege los animales</t>
  </si>
  <si>
    <t>O23011602370000001972  Más agua potable para nuestras veredas</t>
  </si>
  <si>
    <t>O23011602380000002014  Suba promueve el reciclaje y las energías alternat</t>
  </si>
  <si>
    <t>O23011603390000001973  Suba territorio de paz y reconciliación</t>
  </si>
  <si>
    <t>O23011603400000001974  Mujeres libres, seguras y sin miedo</t>
  </si>
  <si>
    <t>O23011603430000002032  Suba convive con seguridad y tranquilidad</t>
  </si>
  <si>
    <t>O23011603450000001998  Espacio Público, un lugar de encuentro libre y dem</t>
  </si>
  <si>
    <t>O23011604490000001999  Mejor infraestructura para la movilidad en suba</t>
  </si>
  <si>
    <t>O23011605550000001977  Suba participa, incide y reconstruye la confianza</t>
  </si>
  <si>
    <t>O23011605570000001978  Suba con una gestión pública trasparente y eficien</t>
  </si>
  <si>
    <t>O23011605570000001979  Inspección Vigilancia y Control más eficiente</t>
  </si>
  <si>
    <t>O23011601010000002144  Gobierno solidario</t>
  </si>
  <si>
    <t>O23011601060000002053  Buen trato</t>
  </si>
  <si>
    <t>O23011601060000002062  Sistema Local de Cuidado</t>
  </si>
  <si>
    <t>O23011601060000002135  Impulsemos Economía Local</t>
  </si>
  <si>
    <t>O23011601080000002151  Educación para decidir</t>
  </si>
  <si>
    <t>O23011601120000002026  Primeros pasos</t>
  </si>
  <si>
    <t>O23011601140000002029  Herramientas para educar</t>
  </si>
  <si>
    <t>O23011601170000002027  Nasqua</t>
  </si>
  <si>
    <t>O23011601200000002044  Deporte y recreación para el desarrollo social</t>
  </si>
  <si>
    <t>O23011601210000002012  Cultura para el desarrollo social</t>
  </si>
  <si>
    <t>O23011601240000002017  Emprendimiento cultural para el desarrollo social</t>
  </si>
  <si>
    <t>O23011601240000002073  Reverdecer el urbanismo</t>
  </si>
  <si>
    <t>O23011602270000002011  Aprendamos para cuidar la naturaleza</t>
  </si>
  <si>
    <t>O23011602280000002009  Respeta y conéctate con la naturaleza</t>
  </si>
  <si>
    <t>O23011602300000002103  Acciones efectivas para prevenir</t>
  </si>
  <si>
    <t>O23011602330000002146  Verde para Barrios Unidos</t>
  </si>
  <si>
    <t>O23011602340000002008  Nirvana</t>
  </si>
  <si>
    <t>O23011602380000002082  Barrios Unidos contra el cabio climático</t>
  </si>
  <si>
    <t>O23011603400000002057  Yuliana Samboni</t>
  </si>
  <si>
    <t>O23011603430000002149  Por una localidad segura y resiliente</t>
  </si>
  <si>
    <t>O23011603450000002038  Acuerdos en comunidad</t>
  </si>
  <si>
    <t>O23011603480000002153  Instituciones fuertes y efectivas</t>
  </si>
  <si>
    <t>O23011604490000002022  Mejores vías para una mejor calidad de vida</t>
  </si>
  <si>
    <t>O23011605550000002141  Diálogos para crecer y participar</t>
  </si>
  <si>
    <t>O23011605570000002143  Gobierno abierto y transparente</t>
  </si>
  <si>
    <t>O23011601010000002045  Teusaquillo con un nuevo contrato social con igual</t>
  </si>
  <si>
    <t>O23011601060000002094  Teusaquillo: Construyendo acciones para el fortale</t>
  </si>
  <si>
    <t>O23011601060000002101  Teusaquillo un nuevo contrato social para la dotac</t>
  </si>
  <si>
    <t>O23011601060000002109  Teusaquillo un nuevo contrato social con igualdad</t>
  </si>
  <si>
    <t>O23011601060000002113  Teusaquillo incluyente para las personas con disca</t>
  </si>
  <si>
    <t>O23011601120000002049  Teusaquillo entorno protector para los niños y las</t>
  </si>
  <si>
    <t>O23011601140000002157  Teusaquillo respira educación</t>
  </si>
  <si>
    <t>O23011601170000002160  Jóvenes con futuro</t>
  </si>
  <si>
    <t>O23011601200000002072  Teusaquillo referente en deporte, recreación y act</t>
  </si>
  <si>
    <t>O23011601210000002078  Teusaquillo promotora del arte, la cultura y el pa</t>
  </si>
  <si>
    <t>O23011601240000002087  Teusaquillo adelante con la agricultura urbana</t>
  </si>
  <si>
    <t>O23011601240000002090  Teusaquillo localidad emprendedora e innovadora</t>
  </si>
  <si>
    <t>O23011602280000002120  Teusaquillo recupera ecosistemas</t>
  </si>
  <si>
    <t>O23011602300000002125  Teusaquillo se previene y se prepara para las emer</t>
  </si>
  <si>
    <t>O23011602330000002139  Teusaquillo con parques para disfrutar</t>
  </si>
  <si>
    <t>O23011602380000002116  Teusaquillo se embellece para los ciudadanos</t>
  </si>
  <si>
    <t>O23011603390000002140  En Teusaquillo construimos un territorio de paz, m</t>
  </si>
  <si>
    <t>O23011603400000002162  Teusaquillo Localidad segura para las mujeres</t>
  </si>
  <si>
    <t>O23011603430000002164  Teusaquillo respira confianza y seguridad ciudadan</t>
  </si>
  <si>
    <t>O23011603450000002152  Un nuevo contrato social para el Espacio Público L</t>
  </si>
  <si>
    <t>O23011603480000002148  Teusaquillo una localidad para la paz, la concerta</t>
  </si>
  <si>
    <t>O23011603480000002167  Teusaquillo Localidad accesible y justa</t>
  </si>
  <si>
    <t>O23011604490000002154  Teusaquillo mejor con la malla vial y espacio públ</t>
  </si>
  <si>
    <t>O23011605550000002158  Teusaquillo, un nuevo contrato social para la Part</t>
  </si>
  <si>
    <t>O23011605570000002169  Fortalecimiento institucional y rendición de cuent</t>
  </si>
  <si>
    <t>O23011605570000002172  Teusaquillo con acciones de IVC transparentes</t>
  </si>
  <si>
    <t>O23011601010000002068  Mártires equitativa con la población más vulnerabl</t>
  </si>
  <si>
    <t>O23011601060000002043  Ayudas técnicas y medicina ancestral</t>
  </si>
  <si>
    <t>O23011601060000002060  Localidad emprendedora y sostenible</t>
  </si>
  <si>
    <t>O23011601060000002065  Mártires cuidadora</t>
  </si>
  <si>
    <t>O23011601060000002077  Territorios diversos y libres de violencia</t>
  </si>
  <si>
    <t>O23011601120000002047  Educación inicial para el desarrollo integral</t>
  </si>
  <si>
    <t>O23011601170000002056  Jóvenes con oportunidades para la vida</t>
  </si>
  <si>
    <t>O23011601200000002075  Recreación y deporte para una vida más sana</t>
  </si>
  <si>
    <t>O23011601210000002070  Promoción de la democracia local por medio del art</t>
  </si>
  <si>
    <t>O23011601240000002093  Mártires, territorio emprendedor</t>
  </si>
  <si>
    <t>O23011602270000002086  Gestión ante la crisis climática</t>
  </si>
  <si>
    <t>O23011602330000002092  Mártires reverdece</t>
  </si>
  <si>
    <t>O23011602340000002085  Cuidado y protección de animales en el territorio</t>
  </si>
  <si>
    <t>O23011602380000002084  Territorio eficiente en el manejo y disposición de</t>
  </si>
  <si>
    <t>O23011603390000002042  Mártires territorio de Paz y atención a las víctim</t>
  </si>
  <si>
    <t>O23011603400000002089  Mártires libre de violencias</t>
  </si>
  <si>
    <t>O23011603430000002083  Atención a movilizaciones y aglomeraciones</t>
  </si>
  <si>
    <t>O23011603450000002080  Paisaje urbano amigable y seguro</t>
  </si>
  <si>
    <t>O23011603480000002098  Seguridad y justicia comunitaria</t>
  </si>
  <si>
    <t>O23011604490000002097  Movilidad segura y sostenible</t>
  </si>
  <si>
    <t>O23011605550000002096  Mártires participa y decide</t>
  </si>
  <si>
    <t>O23011605560000002041  Construcción y Dotación Sede Administrativa Local</t>
  </si>
  <si>
    <t>O23011605570000002099  Gestión pública eficiente y transparente</t>
  </si>
  <si>
    <t>O23011601010000001851  Acciones de atención para población vulnerable</t>
  </si>
  <si>
    <t>O23011601060000002191  Acciones integrales para la productividad y el emp</t>
  </si>
  <si>
    <t>O23011601060000002192  Acciones de atención a primera infancia y prevenci</t>
  </si>
  <si>
    <t>O23011601060000002193  Acciones para las personas cuidadoras</t>
  </si>
  <si>
    <t>O23011601060000002194  Acciones de fomento y promoción de las condiciones</t>
  </si>
  <si>
    <t>O23011601080000002195  Acciones de prevención del embarazo adolecentes</t>
  </si>
  <si>
    <t>O23011601120000001864  Acciones para la primera infancia</t>
  </si>
  <si>
    <t>O23011601170000002048  Acciones de promoción para la educación superior</t>
  </si>
  <si>
    <t>O23011601170000002199  Acciones de fomento a la juventud</t>
  </si>
  <si>
    <t>O23011601200000002200  Acciones de fomento y promoción de actividades en</t>
  </si>
  <si>
    <t>O23011601210000002201  Acciones de fomento y promoción de actividades art</t>
  </si>
  <si>
    <t>O23011601240000002203  Acciones que promueven la agricultura urbana</t>
  </si>
  <si>
    <t>O23011602270000002204  Acciones de educación ambiental y eco-urbanismo</t>
  </si>
  <si>
    <t>O23011602300000002205  Acciones de mitigación del riesgo y fortalecimient</t>
  </si>
  <si>
    <t>O23011602330000002206  Acciones ambientales para reverdecer la localidad</t>
  </si>
  <si>
    <t>O23011602330000002207  Acciones de mejoramiento y embellecimiento de parq</t>
  </si>
  <si>
    <t>O23011602340000002209  Acciones de atención y bienestar animal</t>
  </si>
  <si>
    <t>O23011602380000002210  Acciones que fomentan el cambio de hábitos y mejor</t>
  </si>
  <si>
    <t>O23011603390000002165  Acciones para la construcción de memoria, verdad,</t>
  </si>
  <si>
    <t>O23011603400000002197  Acciones para el desarrollo de capacidades y el fo</t>
  </si>
  <si>
    <t>O23011603430000002182  Acciones de promoción para la convivencia ciudadan</t>
  </si>
  <si>
    <t>O23011603450000002183  Acciones para establecer acuerdos ciudadanos</t>
  </si>
  <si>
    <t>O23011603480000002184  Acciones de acceso a la justicia</t>
  </si>
  <si>
    <t>O23011604490000002186  Acciones de mejoramiento de la malla vial y el esp</t>
  </si>
  <si>
    <t>O23011605550000002190  Acciones de fomento y fortalecimiento de procesos</t>
  </si>
  <si>
    <t>O23011605570000002189  Acciones inspección, vigilancia y control</t>
  </si>
  <si>
    <t>O23011605570000002198  Acciones para el fortalecimiento institucional</t>
  </si>
  <si>
    <t>O23011601010000001881  Puente Aranda cuidadora y protectora de la poblaci</t>
  </si>
  <si>
    <t>O23011601060000001893  Empleo y productividad, una apuesta del contrato s</t>
  </si>
  <si>
    <t>O23011601060000001894  Puente Aranda sin violencias</t>
  </si>
  <si>
    <t>O23011601060000001895  Mujeres cuidadoras en un nuevo contrato social par</t>
  </si>
  <si>
    <t>O23011601060000001897  Puente Aranda con salud</t>
  </si>
  <si>
    <t>O23011601060000002216  Puente Aranda cuida a las mujeres gestantes</t>
  </si>
  <si>
    <t>O23011601080000001899  Puente Aranda educada en prevención de embarazo</t>
  </si>
  <si>
    <t>O23011601120000001632  Educación inicial: bases solidadas para la vida pa</t>
  </si>
  <si>
    <t>O23011601170000001885  Puente Aranda comprometida con la educación superi</t>
  </si>
  <si>
    <t>O23011601200000001887  Puente Aranda referente en cultura, deporte y recr</t>
  </si>
  <si>
    <t>O23011601210000001890  Arte, cultura y patrimonio, un nuevo pacto social</t>
  </si>
  <si>
    <t>O23011601240000001630  Inversiones ambientales sostenibles</t>
  </si>
  <si>
    <t>O23011601240000001891  Industria cultural para Puente Aranda</t>
  </si>
  <si>
    <t>O23011602270000002001  Educación ambiental y eco urbanismo en Puente Aran</t>
  </si>
  <si>
    <t>O23011602300000002002  Puente Aranda alerta ante las emergencias</t>
  </si>
  <si>
    <t>O23011602330000002003  Arbolado para Puente Aranda</t>
  </si>
  <si>
    <t>O23011602330000002215  Parques para Puente Aranda</t>
  </si>
  <si>
    <t>O23011602340000002004  Puente Aranda protege y cuida a los animales</t>
  </si>
  <si>
    <t>O23011602380000002005  Puente Aranda cambia sus hábitos de consumo</t>
  </si>
  <si>
    <t>O23011603390000001900  Puente Aranda de la mano con la paz y la reconcili</t>
  </si>
  <si>
    <t>O23011603400000001901  Mujeres libres y seguras en Puente Aranda</t>
  </si>
  <si>
    <t>O23011603430000001902  Seguridad y convivencia para Puente Aranda</t>
  </si>
  <si>
    <t>O23011603450000001903  Acuerdos para el espacio público en el marco del c</t>
  </si>
  <si>
    <t>O23011603480000001904  Puente Aranda con justicia y paz</t>
  </si>
  <si>
    <t>O23011604490000001905  Movilidad segura, sostenible y accesible para Puen</t>
  </si>
  <si>
    <t>O23011605550000001906  Fortalecimiento de la participación ciudadana en P</t>
  </si>
  <si>
    <t>O23011605570000001907  Fortalecimiento al desarrollo local de Puente Aran</t>
  </si>
  <si>
    <t>O23011605570000001908  Inspección, vigilancia y control</t>
  </si>
  <si>
    <t>O23011601010000001605  La Candelaria solidaria</t>
  </si>
  <si>
    <t>O23011601060000001662  La Candelaria territorio libre de violencia intraf</t>
  </si>
  <si>
    <t>O23011601060000001664  La Candelaria incluyente y ancestral</t>
  </si>
  <si>
    <t>O23011601170000001607  La Candelaria pedagógica: proyecto de vida para la</t>
  </si>
  <si>
    <t>O23011601200000001611  La Candelaria activa: referente en cultura, deport</t>
  </si>
  <si>
    <t>O23011601210000001625  La Candelaria cultural, artística y patrimonial</t>
  </si>
  <si>
    <t>O23011601240000001626  La Candelaria sostenible: agricultura urbana</t>
  </si>
  <si>
    <t>O23011601240000001627  La Candelaria emprendedora e innovadora</t>
  </si>
  <si>
    <t>O23011602270000001700  La Candelaria sostenible: cambio cultural para la</t>
  </si>
  <si>
    <t>O23011602280000001701  La Candelaria Sostenible: protectora de sus recurs</t>
  </si>
  <si>
    <t>O23011602300000001702  La Candelaria preventiva: eficiencia en la atenció</t>
  </si>
  <si>
    <t>O23011602330000001703  La Candelaria sostenible: más árboles y más vida</t>
  </si>
  <si>
    <t>O23011602340000001704  La Candelaria animalista: mejores condiciones para</t>
  </si>
  <si>
    <t>O23011603400000001781  La Candelaria segura: mujeres libres de violencias</t>
  </si>
  <si>
    <t>O23011603450000001786  La Candelaria incluyente: espacio público para la</t>
  </si>
  <si>
    <t>O23011603480000001787  La Candelaria segura: acceso a la justicia integra</t>
  </si>
  <si>
    <t>O23011604490000002020  La Candelaria sostenible: espacio público e infrae</t>
  </si>
  <si>
    <t>O23011605550000002019  La Candelaria participativa</t>
  </si>
  <si>
    <t>O23011605570000002021  La Candelaria gobierno abierto y transparente: for</t>
  </si>
  <si>
    <t>O23011605570000002023  La Candelaria segura: inspección, vigilancia y con</t>
  </si>
  <si>
    <t>O23011601010000001636  Mejoramiento de la calidad de vida del adulto mayo</t>
  </si>
  <si>
    <t>O23011601010000002213  Rafael Uribe Uribe Solidaria</t>
  </si>
  <si>
    <t>O23011601060000001653  Oportunidades para el desarrollo económico cultura</t>
  </si>
  <si>
    <t>O23011601060000001656  Prevención de la violencia intrafamiliar y sexual</t>
  </si>
  <si>
    <t>O23011601060000001657  Autocuidado y bienestar de la comunidad en Rafael</t>
  </si>
  <si>
    <t>O23011601060000001658  Promoción y prevención de la salud en Rafael Uribe</t>
  </si>
  <si>
    <t>O23011601120000001639  Educación integral para la primera infancia en Raf</t>
  </si>
  <si>
    <t>O23011601140000001640  Calidad y permanencia en los colegios en Rafael Ur</t>
  </si>
  <si>
    <t>O23011601170000001642  Acceso y permanencia en la educación superior en R</t>
  </si>
  <si>
    <t>O23011601170000001644  Desarrollo de capacidades y fortalecimiento de hab</t>
  </si>
  <si>
    <t>O23011601200000001646  Cultura, deporte y recreación para el bienestar de</t>
  </si>
  <si>
    <t>O23011601210000001647  Apropiación del arte, la cultura y el patrimonio e</t>
  </si>
  <si>
    <t>O23011601240000001649  Agricultura urbana productiva y sostenible en Rafa</t>
  </si>
  <si>
    <t>O23011601240000001650  Cultura y emprendimiento con igualdad de oportunid</t>
  </si>
  <si>
    <t>O23011602270000001660  Reverdecimiento y mitigación del cambio climático</t>
  </si>
  <si>
    <t>O23011602280000001661  Restauración ecológica en Rafael Uribe Uribe</t>
  </si>
  <si>
    <t>O23011602300000001665  Reducción de riesgos por emergencias y desastres e</t>
  </si>
  <si>
    <t>O23011602330000001667  Árboles y medio ambiente en Rafael Uribe Uribe</t>
  </si>
  <si>
    <t>O23011602330000001670  Más parques en Rafael Uribe Uribe</t>
  </si>
  <si>
    <t>O23011602340000001673  Acciones responsables para la protección y cuidado</t>
  </si>
  <si>
    <t>O23011602380000001675  Cambio de hábitos en el manejo de residuos para mi</t>
  </si>
  <si>
    <t>O23011603390000001678  Territorio de paz, memoria y reconciliación de las</t>
  </si>
  <si>
    <t>O23011603400000001679  Mujeres con una vida libre de violencia y con conf</t>
  </si>
  <si>
    <t>O23011603430000001680  Ciudadanos más seguros y con confianza en la justi</t>
  </si>
  <si>
    <t>O23011603450000001681  Cultura ciudadana y uso optimo del espacio público</t>
  </si>
  <si>
    <t>O23011603480000001682  Confianza ciudadana en la red institucional de jus</t>
  </si>
  <si>
    <t>O23011603480000001684  Confianza y seguridad ciudadana en Rafael Uribe Ur</t>
  </si>
  <si>
    <t>O23011604490000001685  Movilidad multimodal, incluyente y sostenible en R</t>
  </si>
  <si>
    <t>O23011605550000001689  Participación ciudadana organizada y solidaria en</t>
  </si>
  <si>
    <t>O23011605570000001697  Gestión pública transparente y que rinde cuentas a</t>
  </si>
  <si>
    <t>O23011605570000001698  Inspección, vigilancia y control en Rafael Uribe U</t>
  </si>
  <si>
    <t>O23011601010000001862  Un nuevo contrato para el desarrollo social y econ</t>
  </si>
  <si>
    <t>O23011601060000001884  Revitalización y Transformación Productiva en la l</t>
  </si>
  <si>
    <t>O23011601060000001886  Ciudad Bolívar un nuevo contrato Social desde la g</t>
  </si>
  <si>
    <t>O23011601060000001889  Un nuevo contrato social por las cuidadoras de Ciu</t>
  </si>
  <si>
    <t>O23011601060000001892  Ciudad Bolívar, un nuevo contrato social en salud</t>
  </si>
  <si>
    <t>O23011601080000001896  Ciudad Bolívar, un nuevo contrato social y ambient</t>
  </si>
  <si>
    <t>O23011601120000001708  Educación inicial: un nuevo contrato social para l</t>
  </si>
  <si>
    <t>O23011601140000001875  Dotación pedagógica a IED</t>
  </si>
  <si>
    <t>O23011601170000001876  Educación superior: un contrato social para los ha</t>
  </si>
  <si>
    <t>O23011601190000001878  Mejoramiento en la calidad de vida en los habitant</t>
  </si>
  <si>
    <t>O23011601200000001926  Ciudad Bolívar, un nuevo contrato social y ambient</t>
  </si>
  <si>
    <t>O23011601210000001879  Un nuevo contrato social por la cultura, el arte y</t>
  </si>
  <si>
    <t>O23011601230000001880  Ciudad Bolívar Rural, sostenible, con asistencia a</t>
  </si>
  <si>
    <t>O23011601240000001882  Ciudad Bolívar, una localidad ambiental y orientad</t>
  </si>
  <si>
    <t>O23011601240000001883  Cultura en Ciudad Bolívar: un camino de inclusión</t>
  </si>
  <si>
    <t>O23011602270000001898  Ciudad Bolívar, participativa, activa y reverdecid</t>
  </si>
  <si>
    <t>O23011602280000002208  Ciudad Bolívar, adaptada al cambio climático con a</t>
  </si>
  <si>
    <t>O23011602300000001928  Acciones de mejoramiento, gestión de riesgo, manej</t>
  </si>
  <si>
    <t>O23011602330000001929  Ciudad Bolívar, más verde más sostenible</t>
  </si>
  <si>
    <t>O23011602330000001930  Construcción y mantenimiento de parques</t>
  </si>
  <si>
    <t>O23011602340000001931  Ciudad Bolívar, Protectora de los Animales</t>
  </si>
  <si>
    <t>O23011602370000001934  Ciudad Bolívar mejorando la provisión y calidad de</t>
  </si>
  <si>
    <t>O23011602380000001936  Ciudad Bolívar, una localidad eficiente, resilient</t>
  </si>
  <si>
    <t>O23011603390000001937  paz, memoria y reconciliación en el marco de un nu</t>
  </si>
  <si>
    <t>O23011603400000001938  Un nuevo contrato social por las mujeres de Ciudad</t>
  </si>
  <si>
    <t>O23011603430000001975  Ciudad Bolívar, una localidad segura y en paz a tr</t>
  </si>
  <si>
    <t>O23011603450000001980  Un nuevo contrato social y ambiental por un espaci</t>
  </si>
  <si>
    <t>O23011603480000001981  Acceso a la justicia en Ciudad Bolívar</t>
  </si>
  <si>
    <t>O23011603480000001982  Tecnológica, segura y en paz en Ciudad Bolívar</t>
  </si>
  <si>
    <t>O23011604490000001983  Movilidad segura, sostenible y accesible en Ciudad</t>
  </si>
  <si>
    <t>O23011605540000001984  Ciudad Bolívar con conectividad rural</t>
  </si>
  <si>
    <t>O23011605550000001985  Participación ciudadana, pilar del nuevo contrato</t>
  </si>
  <si>
    <t>O23011605570000001986  Ciudad Bolívar, una localidad con gobierno abierto</t>
  </si>
  <si>
    <t>O23011605570000001987  IVC eficaz, eficiente y transparente en Ciudad Bol</t>
  </si>
  <si>
    <t>O23011601010000001583  Más y mejores oportunidades para la población vuln</t>
  </si>
  <si>
    <t>O23011601060000001637  Revitalización y transformación productiva en la l</t>
  </si>
  <si>
    <t>O23011601060000001638  Prevención de violencias y dotación jardines</t>
  </si>
  <si>
    <t>O23011601060000001641  Estrategias del cuidado para cuidadoras, cuidadore</t>
  </si>
  <si>
    <t>O23011601060000001643  Mejores condiciones de salud en la Ruralidad</t>
  </si>
  <si>
    <t>O23011601080000001645  Estrategia para la prevención del embarazo en la a</t>
  </si>
  <si>
    <t>O23011601120000001585  Fortalecimiento de la educación inicial con pertin</t>
  </si>
  <si>
    <t>O23011601140000001586  Dotaciones didácticas y pedagógicas para mejores c</t>
  </si>
  <si>
    <t>O23011601180000001587  Acceso y sostenimiento en la educación superior</t>
  </si>
  <si>
    <t>O23011601190000001589  Vivienda y entornos dignos en el territorio rural</t>
  </si>
  <si>
    <t>O23011601200000001590  Recreación y deportes</t>
  </si>
  <si>
    <t>O23011601210000001633  Acciones para la promoción de la cultura, tradició</t>
  </si>
  <si>
    <t>O23011601230000001634  Asistencia técnica agropecuaria y ambiental</t>
  </si>
  <si>
    <t>O23011601240000001635  Acciones para fortalecer las Industrias culturales</t>
  </si>
  <si>
    <t>O23011602280000001648  Educación ambiental</t>
  </si>
  <si>
    <t>O23011602280000001651  Restauración ecológica urbana y/o rural</t>
  </si>
  <si>
    <t>O23011602300000001652  Por una Sumapaz sin riesgos que le aporta y se ado</t>
  </si>
  <si>
    <t>O23011602330000001655  Mas y mejor espacio público</t>
  </si>
  <si>
    <t>O23011602340000001666  Sumapaz comprometida con el bienestar animal</t>
  </si>
  <si>
    <t>O23011602370000001668  Acueductos veredales y saneamiento básico</t>
  </si>
  <si>
    <t>O23011602380000001669  Por una Sumapaz ecoeficiente, alternativa y sosten</t>
  </si>
  <si>
    <t>O23011603390000001672  Procesos de construcción de memoria, verdad, repar</t>
  </si>
  <si>
    <t>O23011603400000001674  Más mujeres viven una vida libre de violencias, se</t>
  </si>
  <si>
    <t>O23011603480000001683  Acceso a la justicia</t>
  </si>
  <si>
    <t>O23011604490000001688  Movilidad segura, sostenible y accesible</t>
  </si>
  <si>
    <t>O23011605540000001692  Conectividad y redes de comunicación</t>
  </si>
  <si>
    <t>O23011605550000001691  Fortalecimiento de cultura ciudadana y su instituc</t>
  </si>
  <si>
    <t>O23011605560000001693  terminación de infraestructuras (sedes administrat</t>
  </si>
  <si>
    <t>O23011605570000001696  Gestión pública local</t>
  </si>
  <si>
    <t>Alcaldia</t>
  </si>
  <si>
    <t xml:space="preserve">Usaquen </t>
  </si>
  <si>
    <t>Chapinero</t>
  </si>
  <si>
    <t>Santa Fe</t>
  </si>
  <si>
    <t>San Cristobal</t>
  </si>
  <si>
    <t xml:space="preserve">Usme </t>
  </si>
  <si>
    <t>Tunjuelito</t>
  </si>
  <si>
    <t>Bosa</t>
  </si>
  <si>
    <t>Kennedy</t>
  </si>
  <si>
    <t>Fontibon</t>
  </si>
  <si>
    <t>Engativa</t>
  </si>
  <si>
    <t>Suba</t>
  </si>
  <si>
    <t>Barrios Unidos</t>
  </si>
  <si>
    <t>Teusaquillo</t>
  </si>
  <si>
    <t>Los martires</t>
  </si>
  <si>
    <t>Antonio Nariño</t>
  </si>
  <si>
    <t>Puente Aranda</t>
  </si>
  <si>
    <t>La Candelaria</t>
  </si>
  <si>
    <t>Rafael Uribe Uribe</t>
  </si>
  <si>
    <t>Ciudad Bolivar</t>
  </si>
  <si>
    <t>Sumapaz</t>
  </si>
  <si>
    <t>Total general</t>
  </si>
  <si>
    <t>Suma de Aprop. Disponible</t>
  </si>
  <si>
    <t>Suma de Compromisos Acumulad.</t>
  </si>
  <si>
    <t>Suma de Eje Ptal %</t>
  </si>
  <si>
    <t>Suma de Giros Acumulados Ppto</t>
  </si>
  <si>
    <t>Suma de % Ej.Giro</t>
  </si>
  <si>
    <t>No</t>
  </si>
  <si>
    <t>Total</t>
  </si>
  <si>
    <t>Alcaldias</t>
  </si>
  <si>
    <t>100.00%</t>
  </si>
  <si>
    <t>21.08%</t>
  </si>
  <si>
    <t>FUNCIONAMIENTO</t>
  </si>
  <si>
    <t>INVERSION DIRECTA</t>
  </si>
  <si>
    <t>PROYECTOS DE INVERSION 20 FDL</t>
  </si>
  <si>
    <t>Saldo por ejecutar</t>
  </si>
  <si>
    <t>apropiación Disponible</t>
  </si>
  <si>
    <t xml:space="preserve"> Compromisos Acumulados</t>
  </si>
  <si>
    <t xml:space="preserve">Ppto  Giros Acumulados </t>
  </si>
  <si>
    <t>Apropiación. Disponible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</si>
</sst>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0.0%"/>
    <numFmt numFmtId="165" formatCode="#,##0_ ;\-#,##0\ 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3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42" fontId="13" fillId="33" borderId="10" xfId="1" applyFont="1" applyFill="1" applyBorder="1" applyAlignment="1">
      <alignment horizontal="center" vertical="center" wrapText="1"/>
    </xf>
    <xf numFmtId="42" fontId="0" fillId="0" borderId="10" xfId="1" applyFont="1" applyBorder="1"/>
    <xf numFmtId="42" fontId="0" fillId="0" borderId="0" xfId="1" applyFont="1"/>
    <xf numFmtId="9" fontId="13" fillId="33" borderId="10" xfId="2" applyFont="1" applyFill="1" applyBorder="1" applyAlignment="1">
      <alignment horizontal="center" vertical="center" wrapText="1"/>
    </xf>
    <xf numFmtId="42" fontId="13" fillId="33" borderId="10" xfId="1" applyFont="1" applyFill="1" applyBorder="1" applyAlignment="1">
      <alignment horizontal="center"/>
    </xf>
    <xf numFmtId="10" fontId="13" fillId="33" borderId="10" xfId="2" applyNumberFormat="1" applyFont="1" applyFill="1" applyBorder="1" applyAlignment="1">
      <alignment horizontal="center"/>
    </xf>
    <xf numFmtId="10" fontId="0" fillId="0" borderId="10" xfId="2" applyNumberFormat="1" applyFont="1" applyBorder="1" applyAlignment="1">
      <alignment horizontal="center"/>
    </xf>
    <xf numFmtId="0" fontId="13" fillId="34" borderId="10" xfId="0" applyFont="1" applyFill="1" applyBorder="1" applyAlignment="1">
      <alignment horizontal="center" vertical="center" wrapText="1"/>
    </xf>
    <xf numFmtId="42" fontId="13" fillId="34" borderId="10" xfId="1" applyFont="1" applyFill="1" applyBorder="1"/>
    <xf numFmtId="10" fontId="16" fillId="0" borderId="10" xfId="2" applyNumberFormat="1" applyFont="1" applyBorder="1" applyAlignment="1">
      <alignment horizontal="center"/>
    </xf>
    <xf numFmtId="9" fontId="16" fillId="0" borderId="0" xfId="2" applyFont="1" applyAlignment="1">
      <alignment horizontal="center"/>
    </xf>
    <xf numFmtId="42" fontId="13" fillId="34" borderId="13" xfId="1" applyFont="1" applyFill="1" applyBorder="1"/>
    <xf numFmtId="10" fontId="13" fillId="33" borderId="13" xfId="2" applyNumberFormat="1" applyFont="1" applyFill="1" applyBorder="1" applyAlignment="1">
      <alignment horizontal="center"/>
    </xf>
    <xf numFmtId="42" fontId="0" fillId="0" borderId="0" xfId="0" applyNumberFormat="1"/>
    <xf numFmtId="9" fontId="0" fillId="0" borderId="0" xfId="2" applyFont="1"/>
    <xf numFmtId="164" fontId="0" fillId="0" borderId="0" xfId="2" applyNumberFormat="1" applyFont="1"/>
    <xf numFmtId="10" fontId="0" fillId="0" borderId="0" xfId="2" applyNumberFormat="1" applyFont="1"/>
    <xf numFmtId="165" fontId="0" fillId="0" borderId="0" xfId="1" applyNumberFormat="1" applyFont="1"/>
    <xf numFmtId="10" fontId="16" fillId="0" borderId="0" xfId="2" applyNumberFormat="1" applyFont="1" applyAlignment="1">
      <alignment horizontal="center"/>
    </xf>
    <xf numFmtId="42" fontId="0" fillId="0" borderId="10" xfId="0" applyNumberFormat="1" applyBorder="1"/>
    <xf numFmtId="42" fontId="13" fillId="33" borderId="10" xfId="0" applyNumberFormat="1" applyFont="1" applyFill="1" applyBorder="1"/>
    <xf numFmtId="0" fontId="13" fillId="34" borderId="11" xfId="0" applyFont="1" applyFill="1" applyBorder="1" applyAlignment="1">
      <alignment horizontal="center"/>
    </xf>
    <xf numFmtId="0" fontId="13" fillId="34" borderId="12" xfId="0" applyFon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13" fillId="34" borderId="13" xfId="0" applyFont="1" applyFill="1" applyBorder="1" applyAlignment="1">
      <alignment horizont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oneda [0]" xfId="1" builtinId="7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68A01-0093-4822-B39D-A3888C9B93EA}">
  <dimension ref="B2:I24"/>
  <sheetViews>
    <sheetView workbookViewId="0">
      <selection activeCell="H3" sqref="H3"/>
    </sheetView>
  </sheetViews>
  <sheetFormatPr baseColWidth="10" defaultRowHeight="15" x14ac:dyDescent="0.25"/>
  <cols>
    <col min="2" max="2" width="3.140625" style="5" bestFit="1" customWidth="1"/>
    <col min="3" max="3" width="15.42578125" style="5" bestFit="1" customWidth="1"/>
    <col min="4" max="5" width="16.140625" bestFit="1" customWidth="1"/>
    <col min="6" max="6" width="11" style="3" bestFit="1" customWidth="1"/>
    <col min="7" max="7" width="16.140625" bestFit="1" customWidth="1"/>
    <col min="8" max="8" width="11" bestFit="1" customWidth="1"/>
    <col min="9" max="9" width="16.140625" bestFit="1" customWidth="1"/>
  </cols>
  <sheetData>
    <row r="2" spans="2:9" x14ac:dyDescent="0.25">
      <c r="B2" s="29" t="s">
        <v>588</v>
      </c>
      <c r="C2" s="29"/>
      <c r="D2" s="29"/>
      <c r="E2" s="29"/>
      <c r="F2" s="29"/>
      <c r="G2" s="29"/>
      <c r="H2" s="29"/>
    </row>
    <row r="3" spans="2:9" ht="30" x14ac:dyDescent="0.25">
      <c r="B3" s="1" t="s">
        <v>583</v>
      </c>
      <c r="C3" s="13" t="s">
        <v>585</v>
      </c>
      <c r="D3" s="13" t="s">
        <v>592</v>
      </c>
      <c r="E3" s="13" t="s">
        <v>593</v>
      </c>
      <c r="F3" s="13" t="s">
        <v>580</v>
      </c>
      <c r="G3" s="13" t="s">
        <v>594</v>
      </c>
      <c r="H3" s="13" t="s">
        <v>582</v>
      </c>
      <c r="I3" s="13" t="s">
        <v>591</v>
      </c>
    </row>
    <row r="4" spans="2:9" x14ac:dyDescent="0.25">
      <c r="B4" s="4">
        <v>1</v>
      </c>
      <c r="C4" s="4" t="s">
        <v>557</v>
      </c>
      <c r="D4" s="7">
        <v>3777132000</v>
      </c>
      <c r="E4" s="7">
        <v>3262971142</v>
      </c>
      <c r="F4" s="15">
        <f t="shared" ref="F4:F23" si="0">E4/D4</f>
        <v>0.86387532710003256</v>
      </c>
      <c r="G4" s="7">
        <v>1043349361</v>
      </c>
      <c r="H4" s="15">
        <f t="shared" ref="H4:H23" si="1">G4/D4</f>
        <v>0.27622793193354112</v>
      </c>
      <c r="I4" s="25">
        <f>D4-E4</f>
        <v>514160858</v>
      </c>
    </row>
    <row r="5" spans="2:9" x14ac:dyDescent="0.25">
      <c r="B5" s="4">
        <v>2</v>
      </c>
      <c r="C5" s="4" t="s">
        <v>558</v>
      </c>
      <c r="D5" s="7">
        <v>2729311000</v>
      </c>
      <c r="E5" s="7">
        <v>1891322938</v>
      </c>
      <c r="F5" s="15">
        <f t="shared" si="0"/>
        <v>0.69296717669770869</v>
      </c>
      <c r="G5" s="7">
        <v>658552073</v>
      </c>
      <c r="H5" s="15">
        <f t="shared" si="1"/>
        <v>0.2412887622553824</v>
      </c>
      <c r="I5" s="25">
        <f t="shared" ref="I5:I24" si="2">D5-E5</f>
        <v>837988062</v>
      </c>
    </row>
    <row r="6" spans="2:9" x14ac:dyDescent="0.25">
      <c r="B6" s="4">
        <v>3</v>
      </c>
      <c r="C6" s="4" t="s">
        <v>559</v>
      </c>
      <c r="D6" s="7">
        <v>2270369000</v>
      </c>
      <c r="E6" s="7">
        <v>1713333389</v>
      </c>
      <c r="F6" s="15">
        <f t="shared" si="0"/>
        <v>0.75464974592235889</v>
      </c>
      <c r="G6" s="7">
        <v>717492296</v>
      </c>
      <c r="H6" s="15">
        <f t="shared" si="1"/>
        <v>0.31602452993323993</v>
      </c>
      <c r="I6" s="25">
        <f t="shared" si="2"/>
        <v>557035611</v>
      </c>
    </row>
    <row r="7" spans="2:9" x14ac:dyDescent="0.25">
      <c r="B7" s="4">
        <v>4</v>
      </c>
      <c r="C7" s="4" t="s">
        <v>560</v>
      </c>
      <c r="D7" s="7">
        <v>3388157000</v>
      </c>
      <c r="E7" s="7">
        <v>2478805187</v>
      </c>
      <c r="F7" s="15">
        <f t="shared" si="0"/>
        <v>0.7316087144131751</v>
      </c>
      <c r="G7" s="7">
        <v>914024737</v>
      </c>
      <c r="H7" s="15">
        <f t="shared" si="1"/>
        <v>0.26977047905395174</v>
      </c>
      <c r="I7" s="25">
        <f t="shared" si="2"/>
        <v>909351813</v>
      </c>
    </row>
    <row r="8" spans="2:9" x14ac:dyDescent="0.25">
      <c r="B8" s="4">
        <v>5</v>
      </c>
      <c r="C8" s="4" t="s">
        <v>561</v>
      </c>
      <c r="D8" s="7">
        <v>4510176000</v>
      </c>
      <c r="E8" s="7">
        <v>3176588553</v>
      </c>
      <c r="F8" s="15">
        <f t="shared" si="0"/>
        <v>0.70431587436942589</v>
      </c>
      <c r="G8" s="7">
        <v>802314286</v>
      </c>
      <c r="H8" s="12">
        <f t="shared" si="1"/>
        <v>0.17788979543148647</v>
      </c>
      <c r="I8" s="25">
        <f t="shared" si="2"/>
        <v>1333587447</v>
      </c>
    </row>
    <row r="9" spans="2:9" x14ac:dyDescent="0.25">
      <c r="B9" s="4">
        <v>6</v>
      </c>
      <c r="C9" s="4" t="s">
        <v>562</v>
      </c>
      <c r="D9" s="7">
        <v>3463823000</v>
      </c>
      <c r="E9" s="7">
        <v>2922213039</v>
      </c>
      <c r="F9" s="15">
        <f t="shared" si="0"/>
        <v>0.84363809553779168</v>
      </c>
      <c r="G9" s="7">
        <v>574986559</v>
      </c>
      <c r="H9" s="15">
        <f t="shared" si="1"/>
        <v>0.16599767337996196</v>
      </c>
      <c r="I9" s="25">
        <f t="shared" si="2"/>
        <v>541609961</v>
      </c>
    </row>
    <row r="10" spans="2:9" x14ac:dyDescent="0.25">
      <c r="B10" s="4">
        <v>7</v>
      </c>
      <c r="C10" s="4" t="s">
        <v>563</v>
      </c>
      <c r="D10" s="7">
        <v>2242137000</v>
      </c>
      <c r="E10" s="7">
        <v>1743692644</v>
      </c>
      <c r="F10" s="15">
        <f t="shared" si="0"/>
        <v>0.77769228374537325</v>
      </c>
      <c r="G10" s="7">
        <v>790845874</v>
      </c>
      <c r="H10" s="15">
        <f t="shared" si="1"/>
        <v>0.35271969286444138</v>
      </c>
      <c r="I10" s="25">
        <f t="shared" si="2"/>
        <v>498444356</v>
      </c>
    </row>
    <row r="11" spans="2:9" x14ac:dyDescent="0.25">
      <c r="B11" s="4">
        <v>8</v>
      </c>
      <c r="C11" s="4" t="s">
        <v>564</v>
      </c>
      <c r="D11" s="7">
        <v>6023251000</v>
      </c>
      <c r="E11" s="7">
        <v>4310505719</v>
      </c>
      <c r="F11" s="15">
        <f t="shared" si="0"/>
        <v>0.71564437859222541</v>
      </c>
      <c r="G11" s="7">
        <v>921550550</v>
      </c>
      <c r="H11" s="15">
        <f t="shared" si="1"/>
        <v>0.15299886224233392</v>
      </c>
      <c r="I11" s="25">
        <f t="shared" si="2"/>
        <v>1712745281</v>
      </c>
    </row>
    <row r="12" spans="2:9" x14ac:dyDescent="0.25">
      <c r="B12" s="4">
        <v>9</v>
      </c>
      <c r="C12" s="4" t="s">
        <v>565</v>
      </c>
      <c r="D12" s="7">
        <v>4379862000</v>
      </c>
      <c r="E12" s="7">
        <v>2848496225</v>
      </c>
      <c r="F12" s="15">
        <f t="shared" si="0"/>
        <v>0.65036209474179785</v>
      </c>
      <c r="G12" s="7">
        <v>846385886</v>
      </c>
      <c r="H12" s="15">
        <f t="shared" si="1"/>
        <v>0.19324487529515771</v>
      </c>
      <c r="I12" s="25">
        <f t="shared" si="2"/>
        <v>1531365775</v>
      </c>
    </row>
    <row r="13" spans="2:9" x14ac:dyDescent="0.25">
      <c r="B13" s="4">
        <v>10</v>
      </c>
      <c r="C13" s="4" t="s">
        <v>566</v>
      </c>
      <c r="D13" s="7">
        <v>5249175000</v>
      </c>
      <c r="E13" s="7">
        <v>4507249545</v>
      </c>
      <c r="F13" s="15">
        <f t="shared" si="0"/>
        <v>0.85865865493148918</v>
      </c>
      <c r="G13" s="7">
        <v>1433045208</v>
      </c>
      <c r="H13" s="15">
        <f t="shared" si="1"/>
        <v>0.27300389261169611</v>
      </c>
      <c r="I13" s="25">
        <f t="shared" si="2"/>
        <v>741925455</v>
      </c>
    </row>
    <row r="14" spans="2:9" x14ac:dyDescent="0.25">
      <c r="B14" s="4">
        <v>11</v>
      </c>
      <c r="C14" s="4" t="s">
        <v>567</v>
      </c>
      <c r="D14" s="7">
        <v>4145824000</v>
      </c>
      <c r="E14" s="7">
        <v>3396721921</v>
      </c>
      <c r="F14" s="15">
        <f t="shared" si="0"/>
        <v>0.819311654570961</v>
      </c>
      <c r="G14" s="7">
        <v>1383269931</v>
      </c>
      <c r="H14" s="15">
        <f t="shared" si="1"/>
        <v>0.33365379982362975</v>
      </c>
      <c r="I14" s="25">
        <f t="shared" si="2"/>
        <v>749102079</v>
      </c>
    </row>
    <row r="15" spans="2:9" x14ac:dyDescent="0.25">
      <c r="B15" s="4">
        <v>12</v>
      </c>
      <c r="C15" s="4" t="s">
        <v>568</v>
      </c>
      <c r="D15" s="7">
        <v>2650891132</v>
      </c>
      <c r="E15" s="7">
        <v>1986313251</v>
      </c>
      <c r="F15" s="15">
        <f t="shared" si="0"/>
        <v>0.74930019834552752</v>
      </c>
      <c r="G15" s="7">
        <v>716624017</v>
      </c>
      <c r="H15" s="15">
        <f t="shared" si="1"/>
        <v>0.27033325071306624</v>
      </c>
      <c r="I15" s="25">
        <f t="shared" si="2"/>
        <v>664577881</v>
      </c>
    </row>
    <row r="16" spans="2:9" x14ac:dyDescent="0.25">
      <c r="B16" s="4">
        <v>13</v>
      </c>
      <c r="C16" s="4" t="s">
        <v>569</v>
      </c>
      <c r="D16" s="7">
        <v>2767846000</v>
      </c>
      <c r="E16" s="7">
        <v>2399912344</v>
      </c>
      <c r="F16" s="15">
        <f t="shared" si="0"/>
        <v>0.86706859557937832</v>
      </c>
      <c r="G16" s="7">
        <v>961720316</v>
      </c>
      <c r="H16" s="15">
        <f t="shared" si="1"/>
        <v>0.34746164201332008</v>
      </c>
      <c r="I16" s="25">
        <f t="shared" si="2"/>
        <v>367933656</v>
      </c>
    </row>
    <row r="17" spans="2:9" x14ac:dyDescent="0.25">
      <c r="B17" s="4">
        <v>14</v>
      </c>
      <c r="C17" s="4" t="s">
        <v>570</v>
      </c>
      <c r="D17" s="7">
        <v>3163551000</v>
      </c>
      <c r="E17" s="7">
        <v>2213751767</v>
      </c>
      <c r="F17" s="15">
        <f t="shared" si="0"/>
        <v>0.69976800342400047</v>
      </c>
      <c r="G17" s="7">
        <v>428445900</v>
      </c>
      <c r="H17" s="15">
        <f t="shared" si="1"/>
        <v>0.1354319560519176</v>
      </c>
      <c r="I17" s="25">
        <f t="shared" si="2"/>
        <v>949799233</v>
      </c>
    </row>
    <row r="18" spans="2:9" x14ac:dyDescent="0.25">
      <c r="B18" s="4">
        <v>15</v>
      </c>
      <c r="C18" s="4" t="s">
        <v>571</v>
      </c>
      <c r="D18" s="7">
        <v>2582331000</v>
      </c>
      <c r="E18" s="7">
        <v>1930734335</v>
      </c>
      <c r="F18" s="15">
        <f t="shared" si="0"/>
        <v>0.74767112930139479</v>
      </c>
      <c r="G18" s="7">
        <v>504329731</v>
      </c>
      <c r="H18" s="15">
        <f t="shared" si="1"/>
        <v>0.19530018847312758</v>
      </c>
      <c r="I18" s="25">
        <f t="shared" si="2"/>
        <v>651596665</v>
      </c>
    </row>
    <row r="19" spans="2:9" x14ac:dyDescent="0.25">
      <c r="B19" s="4">
        <v>16</v>
      </c>
      <c r="C19" s="4" t="s">
        <v>572</v>
      </c>
      <c r="D19" s="7">
        <v>2851127000</v>
      </c>
      <c r="E19" s="7">
        <v>2398087632</v>
      </c>
      <c r="F19" s="15">
        <f t="shared" si="0"/>
        <v>0.84110165278502147</v>
      </c>
      <c r="G19" s="7">
        <v>757264935</v>
      </c>
      <c r="H19" s="15">
        <f t="shared" si="1"/>
        <v>0.26560196546839199</v>
      </c>
      <c r="I19" s="25">
        <f t="shared" si="2"/>
        <v>453039368</v>
      </c>
    </row>
    <row r="20" spans="2:9" x14ac:dyDescent="0.25">
      <c r="B20" s="4">
        <v>17</v>
      </c>
      <c r="C20" s="4" t="s">
        <v>573</v>
      </c>
      <c r="D20" s="7">
        <v>3207018000</v>
      </c>
      <c r="E20" s="7">
        <v>2058036103</v>
      </c>
      <c r="F20" s="15">
        <f t="shared" si="0"/>
        <v>0.64172889051449045</v>
      </c>
      <c r="G20" s="7">
        <v>891101430</v>
      </c>
      <c r="H20" s="15">
        <f t="shared" si="1"/>
        <v>0.27785981556698464</v>
      </c>
      <c r="I20" s="25">
        <f t="shared" si="2"/>
        <v>1148981897</v>
      </c>
    </row>
    <row r="21" spans="2:9" x14ac:dyDescent="0.25">
      <c r="B21" s="4">
        <v>18</v>
      </c>
      <c r="C21" s="4" t="s">
        <v>574</v>
      </c>
      <c r="D21" s="7">
        <v>3396854000</v>
      </c>
      <c r="E21" s="7">
        <v>2703848428</v>
      </c>
      <c r="F21" s="15">
        <f t="shared" si="0"/>
        <v>0.79598605886505569</v>
      </c>
      <c r="G21" s="7">
        <v>1140484870</v>
      </c>
      <c r="H21" s="15">
        <f t="shared" si="1"/>
        <v>0.33574739155701128</v>
      </c>
      <c r="I21" s="25">
        <f t="shared" si="2"/>
        <v>693005572</v>
      </c>
    </row>
    <row r="22" spans="2:9" x14ac:dyDescent="0.25">
      <c r="B22" s="4">
        <v>19</v>
      </c>
      <c r="C22" s="4" t="s">
        <v>575</v>
      </c>
      <c r="D22" s="7">
        <v>5064801000</v>
      </c>
      <c r="E22" s="7">
        <v>3141110001</v>
      </c>
      <c r="F22" s="15">
        <f t="shared" si="0"/>
        <v>0.62018428779334078</v>
      </c>
      <c r="G22" s="7">
        <v>1246901531</v>
      </c>
      <c r="H22" s="15">
        <f t="shared" si="1"/>
        <v>0.24618963923755346</v>
      </c>
      <c r="I22" s="25">
        <f t="shared" si="2"/>
        <v>1923690999</v>
      </c>
    </row>
    <row r="23" spans="2:9" x14ac:dyDescent="0.25">
      <c r="B23" s="4">
        <v>20</v>
      </c>
      <c r="C23" s="4" t="s">
        <v>576</v>
      </c>
      <c r="D23" s="7">
        <v>2756378000</v>
      </c>
      <c r="E23" s="7">
        <v>2256788226</v>
      </c>
      <c r="F23" s="15">
        <f t="shared" si="0"/>
        <v>0.81875135630889517</v>
      </c>
      <c r="G23" s="7">
        <v>1002645690</v>
      </c>
      <c r="H23" s="15">
        <f t="shared" si="1"/>
        <v>0.3637547861722884</v>
      </c>
      <c r="I23" s="25">
        <f t="shared" si="2"/>
        <v>499589774</v>
      </c>
    </row>
    <row r="24" spans="2:9" x14ac:dyDescent="0.25">
      <c r="B24" s="27" t="s">
        <v>577</v>
      </c>
      <c r="C24" s="28"/>
      <c r="D24" s="14">
        <v>70620014132</v>
      </c>
      <c r="E24" s="14">
        <v>53340482389</v>
      </c>
      <c r="F24" s="11">
        <f t="shared" ref="F24" si="3">E24/D24</f>
        <v>0.75531679007169528</v>
      </c>
      <c r="G24" s="14">
        <v>17735335181</v>
      </c>
      <c r="H24" s="11">
        <f t="shared" ref="H24" si="4">G24/D24</f>
        <v>0.25113751956845898</v>
      </c>
      <c r="I24" s="26">
        <f t="shared" si="2"/>
        <v>17279531743</v>
      </c>
    </row>
  </sheetData>
  <mergeCells count="2">
    <mergeCell ref="B24:C24"/>
    <mergeCell ref="B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6FE40-7902-4133-924E-BC2E77DF2DD6}">
  <dimension ref="B2:I29"/>
  <sheetViews>
    <sheetView workbookViewId="0">
      <selection activeCell="B3" sqref="B3"/>
    </sheetView>
  </sheetViews>
  <sheetFormatPr baseColWidth="10" defaultRowHeight="15" x14ac:dyDescent="0.25"/>
  <cols>
    <col min="2" max="2" width="3.140625" style="5" bestFit="1" customWidth="1"/>
    <col min="3" max="3" width="16.140625" style="5" bestFit="1" customWidth="1"/>
    <col min="4" max="4" width="18.7109375" bestFit="1" customWidth="1"/>
    <col min="5" max="5" width="17.140625" bestFit="1" customWidth="1"/>
    <col min="6" max="6" width="11" style="3" bestFit="1" customWidth="1"/>
    <col min="7" max="7" width="17.140625" bestFit="1" customWidth="1"/>
    <col min="8" max="8" width="11" style="3" bestFit="1" customWidth="1"/>
    <col min="9" max="9" width="18.7109375" bestFit="1" customWidth="1"/>
  </cols>
  <sheetData>
    <row r="2" spans="2:9" x14ac:dyDescent="0.25">
      <c r="B2" s="29" t="s">
        <v>589</v>
      </c>
      <c r="C2" s="29"/>
      <c r="D2" s="29"/>
      <c r="E2" s="29"/>
      <c r="F2" s="29"/>
      <c r="G2" s="29"/>
      <c r="H2" s="29"/>
    </row>
    <row r="3" spans="2:9" ht="45" x14ac:dyDescent="0.25">
      <c r="B3" s="1" t="s">
        <v>583</v>
      </c>
      <c r="C3" s="13" t="s">
        <v>556</v>
      </c>
      <c r="D3" s="13" t="s">
        <v>578</v>
      </c>
      <c r="E3" s="13" t="s">
        <v>579</v>
      </c>
      <c r="F3" s="13" t="s">
        <v>580</v>
      </c>
      <c r="G3" s="13" t="s">
        <v>581</v>
      </c>
      <c r="H3" s="13" t="s">
        <v>582</v>
      </c>
      <c r="I3" s="13" t="s">
        <v>591</v>
      </c>
    </row>
    <row r="4" spans="2:9" x14ac:dyDescent="0.25">
      <c r="B4" s="4">
        <v>1</v>
      </c>
      <c r="C4" s="4" t="s">
        <v>557</v>
      </c>
      <c r="D4" s="7">
        <v>72442200000</v>
      </c>
      <c r="E4" s="7">
        <v>17976573924</v>
      </c>
      <c r="F4" s="15">
        <f t="shared" ref="F4:F23" si="0">E4/D4</f>
        <v>0.24815057968973886</v>
      </c>
      <c r="G4" s="7">
        <v>5803777079</v>
      </c>
      <c r="H4" s="15">
        <f t="shared" ref="H4:H23" si="1">G4/D4</f>
        <v>8.0115969407334398E-2</v>
      </c>
      <c r="I4" s="25">
        <f>D4-E4</f>
        <v>54465626076</v>
      </c>
    </row>
    <row r="5" spans="2:9" x14ac:dyDescent="0.25">
      <c r="B5" s="4">
        <v>2</v>
      </c>
      <c r="C5" s="4" t="s">
        <v>558</v>
      </c>
      <c r="D5" s="7">
        <v>32694649000</v>
      </c>
      <c r="E5" s="7">
        <v>3919340867</v>
      </c>
      <c r="F5" s="15">
        <f t="shared" si="0"/>
        <v>0.11987713546030117</v>
      </c>
      <c r="G5" s="7">
        <v>2142532997</v>
      </c>
      <c r="H5" s="15">
        <f t="shared" si="1"/>
        <v>6.553161029500576E-2</v>
      </c>
      <c r="I5" s="25">
        <f t="shared" ref="I5:I24" si="2">D5-E5</f>
        <v>28775308133</v>
      </c>
    </row>
    <row r="6" spans="2:9" x14ac:dyDescent="0.25">
      <c r="B6" s="4">
        <v>3</v>
      </c>
      <c r="C6" s="4" t="s">
        <v>559</v>
      </c>
      <c r="D6" s="7">
        <v>50692172000</v>
      </c>
      <c r="E6" s="7">
        <v>32591678003</v>
      </c>
      <c r="F6" s="15">
        <f t="shared" si="0"/>
        <v>0.64293315352516356</v>
      </c>
      <c r="G6" s="7">
        <v>8702408133</v>
      </c>
      <c r="H6" s="15">
        <f t="shared" si="1"/>
        <v>0.17167163665822013</v>
      </c>
      <c r="I6" s="25">
        <f t="shared" si="2"/>
        <v>18100493997</v>
      </c>
    </row>
    <row r="7" spans="2:9" x14ac:dyDescent="0.25">
      <c r="B7" s="4">
        <v>4</v>
      </c>
      <c r="C7" s="4" t="s">
        <v>560</v>
      </c>
      <c r="D7" s="7">
        <v>124052211000</v>
      </c>
      <c r="E7" s="7">
        <v>34379299878</v>
      </c>
      <c r="F7" s="15">
        <f t="shared" si="0"/>
        <v>0.27713572858447483</v>
      </c>
      <c r="G7" s="7">
        <v>14267977235</v>
      </c>
      <c r="H7" s="15">
        <f t="shared" si="1"/>
        <v>0.11501590435175718</v>
      </c>
      <c r="I7" s="25">
        <f t="shared" si="2"/>
        <v>89672911122</v>
      </c>
    </row>
    <row r="8" spans="2:9" x14ac:dyDescent="0.25">
      <c r="B8" s="4">
        <v>5</v>
      </c>
      <c r="C8" s="4" t="s">
        <v>561</v>
      </c>
      <c r="D8" s="7">
        <v>118265746000</v>
      </c>
      <c r="E8" s="7">
        <v>28870332941</v>
      </c>
      <c r="F8" s="15">
        <f t="shared" si="0"/>
        <v>0.24411407290323944</v>
      </c>
      <c r="G8" s="7">
        <v>8416071902</v>
      </c>
      <c r="H8" s="15">
        <f t="shared" si="1"/>
        <v>7.1162379527881223E-2</v>
      </c>
      <c r="I8" s="25">
        <f t="shared" si="2"/>
        <v>89395413059</v>
      </c>
    </row>
    <row r="9" spans="2:9" x14ac:dyDescent="0.25">
      <c r="B9" s="4">
        <v>6</v>
      </c>
      <c r="C9" s="4" t="s">
        <v>562</v>
      </c>
      <c r="D9" s="7">
        <v>53007615000</v>
      </c>
      <c r="E9" s="7">
        <v>11724635653</v>
      </c>
      <c r="F9" s="15">
        <f t="shared" si="0"/>
        <v>0.2211877605321424</v>
      </c>
      <c r="G9" s="7">
        <v>5933782134</v>
      </c>
      <c r="H9" s="15">
        <f t="shared" si="1"/>
        <v>0.11194206971960538</v>
      </c>
      <c r="I9" s="25">
        <f t="shared" si="2"/>
        <v>41282979347</v>
      </c>
    </row>
    <row r="10" spans="2:9" x14ac:dyDescent="0.25">
      <c r="B10" s="4">
        <v>7</v>
      </c>
      <c r="C10" s="4" t="s">
        <v>563</v>
      </c>
      <c r="D10" s="7">
        <v>152920498000</v>
      </c>
      <c r="E10" s="7">
        <v>14099685068</v>
      </c>
      <c r="F10" s="15">
        <f t="shared" si="0"/>
        <v>9.2202714825058971E-2</v>
      </c>
      <c r="G10" s="7">
        <v>8237504567</v>
      </c>
      <c r="H10" s="15">
        <f t="shared" si="1"/>
        <v>5.38678900130184E-2</v>
      </c>
      <c r="I10" s="25">
        <f t="shared" si="2"/>
        <v>138820812932</v>
      </c>
    </row>
    <row r="11" spans="2:9" x14ac:dyDescent="0.25">
      <c r="B11" s="4">
        <v>8</v>
      </c>
      <c r="C11" s="4" t="s">
        <v>564</v>
      </c>
      <c r="D11" s="7">
        <v>181487765000</v>
      </c>
      <c r="E11" s="7">
        <v>19747757861</v>
      </c>
      <c r="F11" s="15">
        <f t="shared" si="0"/>
        <v>0.10881040857492515</v>
      </c>
      <c r="G11" s="7">
        <v>7975580615</v>
      </c>
      <c r="H11" s="15">
        <f t="shared" si="1"/>
        <v>4.3945555310574244E-2</v>
      </c>
      <c r="I11" s="25">
        <f t="shared" si="2"/>
        <v>161740007139</v>
      </c>
    </row>
    <row r="12" spans="2:9" x14ac:dyDescent="0.25">
      <c r="B12" s="4">
        <v>9</v>
      </c>
      <c r="C12" s="4" t="s">
        <v>565</v>
      </c>
      <c r="D12" s="7">
        <v>55441879000</v>
      </c>
      <c r="E12" s="7">
        <v>7144486500</v>
      </c>
      <c r="F12" s="15">
        <f t="shared" si="0"/>
        <v>0.12886443657510238</v>
      </c>
      <c r="G12" s="7">
        <v>3346144966</v>
      </c>
      <c r="H12" s="15">
        <f t="shared" si="1"/>
        <v>6.0354104629101769E-2</v>
      </c>
      <c r="I12" s="25">
        <f t="shared" si="2"/>
        <v>48297392500</v>
      </c>
    </row>
    <row r="13" spans="2:9" x14ac:dyDescent="0.25">
      <c r="B13" s="4">
        <v>10</v>
      </c>
      <c r="C13" s="4" t="s">
        <v>566</v>
      </c>
      <c r="D13" s="7">
        <v>106389918000</v>
      </c>
      <c r="E13" s="7">
        <v>16981041043</v>
      </c>
      <c r="F13" s="15">
        <f t="shared" si="0"/>
        <v>0.15961137448193163</v>
      </c>
      <c r="G13" s="7">
        <v>7485700229</v>
      </c>
      <c r="H13" s="15">
        <f t="shared" si="1"/>
        <v>7.0360992561344024E-2</v>
      </c>
      <c r="I13" s="25">
        <f t="shared" si="2"/>
        <v>89408876957</v>
      </c>
    </row>
    <row r="14" spans="2:9" x14ac:dyDescent="0.25">
      <c r="B14" s="4">
        <v>11</v>
      </c>
      <c r="C14" s="4" t="s">
        <v>567</v>
      </c>
      <c r="D14" s="7">
        <v>150425199000</v>
      </c>
      <c r="E14" s="7">
        <v>12871441130</v>
      </c>
      <c r="F14" s="15">
        <f t="shared" si="0"/>
        <v>8.5567054027962428E-2</v>
      </c>
      <c r="G14" s="7">
        <v>7381990662</v>
      </c>
      <c r="H14" s="15">
        <f t="shared" si="1"/>
        <v>4.9074162514486687E-2</v>
      </c>
      <c r="I14" s="25">
        <f t="shared" si="2"/>
        <v>137553757870</v>
      </c>
    </row>
    <row r="15" spans="2:9" x14ac:dyDescent="0.25">
      <c r="B15" s="4">
        <v>12</v>
      </c>
      <c r="C15" s="4" t="s">
        <v>568</v>
      </c>
      <c r="D15" s="7">
        <v>43612397000</v>
      </c>
      <c r="E15" s="7">
        <v>11184458802</v>
      </c>
      <c r="F15" s="15">
        <f t="shared" si="0"/>
        <v>0.25645136638557153</v>
      </c>
      <c r="G15" s="7">
        <v>2839979802</v>
      </c>
      <c r="H15" s="15">
        <f t="shared" si="1"/>
        <v>6.5118635923634288E-2</v>
      </c>
      <c r="I15" s="25">
        <f t="shared" si="2"/>
        <v>32427938198</v>
      </c>
    </row>
    <row r="16" spans="2:9" x14ac:dyDescent="0.25">
      <c r="B16" s="4">
        <v>13</v>
      </c>
      <c r="C16" s="4" t="s">
        <v>569</v>
      </c>
      <c r="D16" s="7">
        <v>27205607000</v>
      </c>
      <c r="E16" s="7">
        <v>5958496773</v>
      </c>
      <c r="F16" s="15">
        <f t="shared" si="0"/>
        <v>0.21901723321225658</v>
      </c>
      <c r="G16" s="7">
        <v>2510100280</v>
      </c>
      <c r="H16" s="15">
        <f t="shared" si="1"/>
        <v>9.2264079239253879E-2</v>
      </c>
      <c r="I16" s="25">
        <f t="shared" si="2"/>
        <v>21247110227</v>
      </c>
    </row>
    <row r="17" spans="2:9" x14ac:dyDescent="0.25">
      <c r="B17" s="4">
        <v>14</v>
      </c>
      <c r="C17" s="4" t="s">
        <v>570</v>
      </c>
      <c r="D17" s="7">
        <v>32677911000</v>
      </c>
      <c r="E17" s="7">
        <v>9255302078</v>
      </c>
      <c r="F17" s="15">
        <f t="shared" si="0"/>
        <v>0.28322808266415805</v>
      </c>
      <c r="G17" s="7">
        <v>1701092006</v>
      </c>
      <c r="H17" s="15">
        <f t="shared" si="1"/>
        <v>5.2056326550372206E-2</v>
      </c>
      <c r="I17" s="25">
        <f t="shared" si="2"/>
        <v>23422608922</v>
      </c>
    </row>
    <row r="18" spans="2:9" x14ac:dyDescent="0.25">
      <c r="B18" s="4">
        <v>15</v>
      </c>
      <c r="C18" s="4" t="s">
        <v>571</v>
      </c>
      <c r="D18" s="7">
        <v>31778958000</v>
      </c>
      <c r="E18" s="7">
        <v>11826030482</v>
      </c>
      <c r="F18" s="15">
        <f t="shared" si="0"/>
        <v>0.37213399136623676</v>
      </c>
      <c r="G18" s="7">
        <v>2815755116</v>
      </c>
      <c r="H18" s="15">
        <f t="shared" si="1"/>
        <v>8.8604387720956745E-2</v>
      </c>
      <c r="I18" s="25">
        <f t="shared" si="2"/>
        <v>19952927518</v>
      </c>
    </row>
    <row r="19" spans="2:9" x14ac:dyDescent="0.25">
      <c r="B19" s="4">
        <v>16</v>
      </c>
      <c r="C19" s="4" t="s">
        <v>572</v>
      </c>
      <c r="D19" s="7">
        <v>53411123000</v>
      </c>
      <c r="E19" s="7">
        <v>22956539302</v>
      </c>
      <c r="F19" s="15">
        <f t="shared" si="0"/>
        <v>0.42980821245791817</v>
      </c>
      <c r="G19" s="7">
        <v>5685332874</v>
      </c>
      <c r="H19" s="15">
        <f t="shared" si="1"/>
        <v>0.10644473575288803</v>
      </c>
      <c r="I19" s="25">
        <f t="shared" si="2"/>
        <v>30454583698</v>
      </c>
    </row>
    <row r="20" spans="2:9" x14ac:dyDescent="0.25">
      <c r="B20" s="4">
        <v>17</v>
      </c>
      <c r="C20" s="4" t="s">
        <v>573</v>
      </c>
      <c r="D20" s="7">
        <v>20529820000</v>
      </c>
      <c r="E20" s="7">
        <v>5933007925</v>
      </c>
      <c r="F20" s="15">
        <f t="shared" si="0"/>
        <v>0.28899463926132818</v>
      </c>
      <c r="G20" s="7">
        <v>2608154805</v>
      </c>
      <c r="H20" s="15">
        <f t="shared" si="1"/>
        <v>0.12704226364381177</v>
      </c>
      <c r="I20" s="25">
        <f t="shared" si="2"/>
        <v>14596812075</v>
      </c>
    </row>
    <row r="21" spans="2:9" x14ac:dyDescent="0.25">
      <c r="B21" s="4">
        <v>18</v>
      </c>
      <c r="C21" s="4" t="s">
        <v>574</v>
      </c>
      <c r="D21" s="7">
        <v>107359187000</v>
      </c>
      <c r="E21" s="7">
        <v>10157081955</v>
      </c>
      <c r="F21" s="15">
        <f t="shared" si="0"/>
        <v>9.4608409758170017E-2</v>
      </c>
      <c r="G21" s="7">
        <v>6296691405</v>
      </c>
      <c r="H21" s="15">
        <f t="shared" si="1"/>
        <v>5.8650699404048205E-2</v>
      </c>
      <c r="I21" s="25">
        <f t="shared" si="2"/>
        <v>97202105045</v>
      </c>
    </row>
    <row r="22" spans="2:9" x14ac:dyDescent="0.25">
      <c r="B22" s="4">
        <v>19</v>
      </c>
      <c r="C22" s="4" t="s">
        <v>575</v>
      </c>
      <c r="D22" s="7">
        <v>196190407987</v>
      </c>
      <c r="E22" s="7">
        <v>31623349023</v>
      </c>
      <c r="F22" s="15">
        <f t="shared" si="0"/>
        <v>0.1611870292103956</v>
      </c>
      <c r="G22" s="7">
        <v>12715257608</v>
      </c>
      <c r="H22" s="15">
        <f t="shared" si="1"/>
        <v>6.4810801600670209E-2</v>
      </c>
      <c r="I22" s="25">
        <f t="shared" si="2"/>
        <v>164567058964</v>
      </c>
    </row>
    <row r="23" spans="2:9" x14ac:dyDescent="0.25">
      <c r="B23" s="4">
        <v>20</v>
      </c>
      <c r="C23" s="4" t="s">
        <v>576</v>
      </c>
      <c r="D23" s="7">
        <v>66460685000</v>
      </c>
      <c r="E23" s="7">
        <v>11971722810</v>
      </c>
      <c r="F23" s="15">
        <f t="shared" si="0"/>
        <v>0.18013240173495051</v>
      </c>
      <c r="G23" s="7">
        <v>4171452324</v>
      </c>
      <c r="H23" s="15">
        <f t="shared" si="1"/>
        <v>6.2765713654621524E-2</v>
      </c>
      <c r="I23" s="25">
        <f t="shared" si="2"/>
        <v>54488962190</v>
      </c>
    </row>
    <row r="24" spans="2:9" x14ac:dyDescent="0.25">
      <c r="B24" s="30" t="s">
        <v>577</v>
      </c>
      <c r="C24" s="30"/>
      <c r="D24" s="17">
        <v>1677045947987</v>
      </c>
      <c r="E24" s="17">
        <v>321172262018</v>
      </c>
      <c r="F24" s="18">
        <f t="shared" ref="F24" si="3">E24/D24</f>
        <v>0.19151071108308693</v>
      </c>
      <c r="G24" s="17">
        <v>121037286739</v>
      </c>
      <c r="H24" s="18">
        <f t="shared" ref="H24" si="4">G24/D24</f>
        <v>7.2172910279699895E-2</v>
      </c>
      <c r="I24" s="26">
        <f t="shared" si="2"/>
        <v>1355873685969</v>
      </c>
    </row>
    <row r="26" spans="2:9" x14ac:dyDescent="0.25">
      <c r="D26" s="17">
        <v>1666071914000</v>
      </c>
    </row>
    <row r="28" spans="2:9" x14ac:dyDescent="0.25">
      <c r="D28" s="19">
        <f>D24-D26</f>
        <v>10974033987</v>
      </c>
    </row>
    <row r="29" spans="2:9" x14ac:dyDescent="0.25">
      <c r="D29" s="22">
        <f>D28/D24</f>
        <v>6.5436692418430198E-3</v>
      </c>
    </row>
  </sheetData>
  <mergeCells count="2">
    <mergeCell ref="B24:C24"/>
    <mergeCell ref="B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97EF4-9BD9-4BA6-AE41-50004994E290}">
  <dimension ref="C2:J571"/>
  <sheetViews>
    <sheetView tabSelected="1" topLeftCell="B1" workbookViewId="0">
      <selection activeCell="G3" sqref="G3"/>
    </sheetView>
  </sheetViews>
  <sheetFormatPr baseColWidth="10" defaultRowHeight="15" x14ac:dyDescent="0.25"/>
  <cols>
    <col min="3" max="3" width="16.140625" style="5" bestFit="1" customWidth="1"/>
    <col min="4" max="4" width="54.5703125" customWidth="1"/>
    <col min="5" max="5" width="18.7109375" style="8" bestFit="1" customWidth="1"/>
    <col min="6" max="6" width="17.140625" style="8" bestFit="1" customWidth="1"/>
    <col min="7" max="7" width="11.140625" style="16" customWidth="1"/>
    <col min="8" max="8" width="17.140625" style="8" bestFit="1" customWidth="1"/>
    <col min="9" max="9" width="8.5703125" style="16" bestFit="1" customWidth="1"/>
    <col min="10" max="10" width="18.7109375" bestFit="1" customWidth="1"/>
  </cols>
  <sheetData>
    <row r="2" spans="3:10" x14ac:dyDescent="0.25">
      <c r="C2" s="29" t="s">
        <v>590</v>
      </c>
      <c r="D2" s="29"/>
      <c r="E2" s="29"/>
      <c r="F2" s="29"/>
      <c r="G2" s="29"/>
      <c r="H2" s="29"/>
      <c r="I2" s="29"/>
    </row>
    <row r="3" spans="3:10" ht="30" x14ac:dyDescent="0.25">
      <c r="C3" s="1" t="s">
        <v>556</v>
      </c>
      <c r="D3" s="1" t="s">
        <v>0</v>
      </c>
      <c r="E3" s="6" t="s">
        <v>595</v>
      </c>
      <c r="F3" s="6" t="s">
        <v>1</v>
      </c>
      <c r="G3" s="9" t="s">
        <v>2</v>
      </c>
      <c r="H3" s="6" t="s">
        <v>3</v>
      </c>
      <c r="I3" s="9" t="s">
        <v>4</v>
      </c>
      <c r="J3" s="6" t="s">
        <v>591</v>
      </c>
    </row>
    <row r="4" spans="3:10" x14ac:dyDescent="0.25">
      <c r="C4" s="4" t="s">
        <v>557</v>
      </c>
      <c r="D4" s="2" t="s">
        <v>5</v>
      </c>
      <c r="E4" s="7">
        <v>12307000000</v>
      </c>
      <c r="F4" s="7">
        <v>9010932500</v>
      </c>
      <c r="G4" s="15">
        <f t="shared" ref="G4:G67" si="0">F4/E4</f>
        <v>0.73217945071910295</v>
      </c>
      <c r="H4" s="7">
        <v>861604273</v>
      </c>
      <c r="I4" s="15">
        <f t="shared" ref="I4:I67" si="1">H4/E4</f>
        <v>7.0009285203542701E-2</v>
      </c>
      <c r="J4" s="25">
        <f>E4-F4</f>
        <v>3296067500</v>
      </c>
    </row>
    <row r="5" spans="3:10" x14ac:dyDescent="0.25">
      <c r="C5" s="4" t="s">
        <v>557</v>
      </c>
      <c r="D5" s="2" t="s">
        <v>6</v>
      </c>
      <c r="E5" s="7">
        <v>1109329000</v>
      </c>
      <c r="F5" s="7">
        <v>190240000</v>
      </c>
      <c r="G5" s="15">
        <f t="shared" si="0"/>
        <v>0.17149105450231628</v>
      </c>
      <c r="H5" s="7">
        <v>115037066</v>
      </c>
      <c r="I5" s="15">
        <f t="shared" si="1"/>
        <v>0.10369968332208028</v>
      </c>
      <c r="J5" s="25">
        <f t="shared" ref="J5:J68" si="2">E5-F5</f>
        <v>919089000</v>
      </c>
    </row>
    <row r="6" spans="3:10" x14ac:dyDescent="0.25">
      <c r="C6" s="4" t="s">
        <v>557</v>
      </c>
      <c r="D6" s="2" t="s">
        <v>7</v>
      </c>
      <c r="E6" s="7">
        <v>626170000</v>
      </c>
      <c r="F6" s="7">
        <v>101570800</v>
      </c>
      <c r="G6" s="15">
        <f t="shared" si="0"/>
        <v>0.16220962358464955</v>
      </c>
      <c r="H6" s="7">
        <v>68584266</v>
      </c>
      <c r="I6" s="15">
        <f t="shared" si="1"/>
        <v>0.10952978584090582</v>
      </c>
      <c r="J6" s="25">
        <f t="shared" si="2"/>
        <v>524599200</v>
      </c>
    </row>
    <row r="7" spans="3:10" x14ac:dyDescent="0.25">
      <c r="C7" s="4" t="s">
        <v>557</v>
      </c>
      <c r="D7" s="2" t="s">
        <v>8</v>
      </c>
      <c r="E7" s="7">
        <v>641369000</v>
      </c>
      <c r="F7" s="7">
        <v>284692466</v>
      </c>
      <c r="G7" s="15">
        <f t="shared" si="0"/>
        <v>0.44388248574533534</v>
      </c>
      <c r="H7" s="7">
        <v>183954034</v>
      </c>
      <c r="I7" s="15">
        <f t="shared" si="1"/>
        <v>0.28681466363357133</v>
      </c>
      <c r="J7" s="25">
        <f t="shared" si="2"/>
        <v>356676534</v>
      </c>
    </row>
    <row r="8" spans="3:10" x14ac:dyDescent="0.25">
      <c r="C8" s="4" t="s">
        <v>557</v>
      </c>
      <c r="D8" s="2" t="s">
        <v>9</v>
      </c>
      <c r="E8" s="7">
        <v>865460000</v>
      </c>
      <c r="F8" s="7">
        <v>111264900</v>
      </c>
      <c r="G8" s="15">
        <f t="shared" si="0"/>
        <v>0.12856157419175929</v>
      </c>
      <c r="H8" s="7">
        <v>50165133</v>
      </c>
      <c r="I8" s="15">
        <f t="shared" si="1"/>
        <v>5.7963548864187829E-2</v>
      </c>
      <c r="J8" s="25">
        <f t="shared" si="2"/>
        <v>754195100</v>
      </c>
    </row>
    <row r="9" spans="3:10" x14ac:dyDescent="0.25">
      <c r="C9" s="4" t="s">
        <v>557</v>
      </c>
      <c r="D9" s="2" t="s">
        <v>10</v>
      </c>
      <c r="E9" s="7">
        <v>280000000</v>
      </c>
      <c r="F9" s="7">
        <v>0</v>
      </c>
      <c r="G9" s="15">
        <f t="shared" si="0"/>
        <v>0</v>
      </c>
      <c r="H9" s="7">
        <v>0</v>
      </c>
      <c r="I9" s="15">
        <f t="shared" si="1"/>
        <v>0</v>
      </c>
      <c r="J9" s="25">
        <f t="shared" si="2"/>
        <v>280000000</v>
      </c>
    </row>
    <row r="10" spans="3:10" x14ac:dyDescent="0.25">
      <c r="C10" s="4" t="s">
        <v>557</v>
      </c>
      <c r="D10" s="2" t="s">
        <v>11</v>
      </c>
      <c r="E10" s="7">
        <v>4069430000</v>
      </c>
      <c r="F10" s="7">
        <v>283633333</v>
      </c>
      <c r="G10" s="15">
        <f t="shared" si="0"/>
        <v>6.9698540827585184E-2</v>
      </c>
      <c r="H10" s="7">
        <v>182078759</v>
      </c>
      <c r="I10" s="15">
        <f t="shared" si="1"/>
        <v>4.4743062050459158E-2</v>
      </c>
      <c r="J10" s="25">
        <f t="shared" si="2"/>
        <v>3785796667</v>
      </c>
    </row>
    <row r="11" spans="3:10" x14ac:dyDescent="0.25">
      <c r="C11" s="4" t="s">
        <v>557</v>
      </c>
      <c r="D11" s="2" t="s">
        <v>12</v>
      </c>
      <c r="E11" s="7">
        <v>1078880000</v>
      </c>
      <c r="F11" s="7">
        <v>160150000</v>
      </c>
      <c r="G11" s="15">
        <f t="shared" si="0"/>
        <v>0.14844097582678334</v>
      </c>
      <c r="H11" s="7">
        <v>77183383</v>
      </c>
      <c r="I11" s="15">
        <f t="shared" si="1"/>
        <v>7.1540285295862371E-2</v>
      </c>
      <c r="J11" s="25">
        <f t="shared" si="2"/>
        <v>918730000</v>
      </c>
    </row>
    <row r="12" spans="3:10" x14ac:dyDescent="0.25">
      <c r="C12" s="4" t="s">
        <v>557</v>
      </c>
      <c r="D12" s="2" t="s">
        <v>13</v>
      </c>
      <c r="E12" s="7">
        <v>2046236000</v>
      </c>
      <c r="F12" s="7">
        <v>143399999</v>
      </c>
      <c r="G12" s="15">
        <f t="shared" si="0"/>
        <v>7.007989254416401E-2</v>
      </c>
      <c r="H12" s="7">
        <v>61180000</v>
      </c>
      <c r="I12" s="15">
        <f t="shared" si="1"/>
        <v>2.9898799551957837E-2</v>
      </c>
      <c r="J12" s="25">
        <f t="shared" si="2"/>
        <v>1902836001</v>
      </c>
    </row>
    <row r="13" spans="3:10" x14ac:dyDescent="0.25">
      <c r="C13" s="4" t="s">
        <v>557</v>
      </c>
      <c r="D13" s="2" t="s">
        <v>14</v>
      </c>
      <c r="E13" s="7">
        <v>527390000</v>
      </c>
      <c r="F13" s="7">
        <v>57228000</v>
      </c>
      <c r="G13" s="15">
        <f t="shared" si="0"/>
        <v>0.10851172756404179</v>
      </c>
      <c r="H13" s="7">
        <v>17970700</v>
      </c>
      <c r="I13" s="15">
        <f t="shared" si="1"/>
        <v>3.407478336714765E-2</v>
      </c>
      <c r="J13" s="25">
        <f t="shared" si="2"/>
        <v>470162000</v>
      </c>
    </row>
    <row r="14" spans="3:10" x14ac:dyDescent="0.25">
      <c r="C14" s="4" t="s">
        <v>557</v>
      </c>
      <c r="D14" s="2" t="s">
        <v>15</v>
      </c>
      <c r="E14" s="7">
        <v>779380000</v>
      </c>
      <c r="F14" s="7">
        <v>74324000</v>
      </c>
      <c r="G14" s="15">
        <f t="shared" si="0"/>
        <v>9.5362980830916877E-2</v>
      </c>
      <c r="H14" s="7">
        <v>37530333</v>
      </c>
      <c r="I14" s="15">
        <f t="shared" si="1"/>
        <v>4.815408786471298E-2</v>
      </c>
      <c r="J14" s="25">
        <f t="shared" si="2"/>
        <v>705056000</v>
      </c>
    </row>
    <row r="15" spans="3:10" x14ac:dyDescent="0.25">
      <c r="C15" s="4" t="s">
        <v>557</v>
      </c>
      <c r="D15" s="2" t="s">
        <v>16</v>
      </c>
      <c r="E15" s="7">
        <v>606569000</v>
      </c>
      <c r="F15" s="7">
        <v>26000000</v>
      </c>
      <c r="G15" s="15">
        <f t="shared" si="0"/>
        <v>4.2864043497112446E-2</v>
      </c>
      <c r="H15" s="7">
        <v>1950000</v>
      </c>
      <c r="I15" s="15">
        <f t="shared" si="1"/>
        <v>3.2148032622834337E-3</v>
      </c>
      <c r="J15" s="25">
        <f t="shared" si="2"/>
        <v>580569000</v>
      </c>
    </row>
    <row r="16" spans="3:10" x14ac:dyDescent="0.25">
      <c r="C16" s="4" t="s">
        <v>557</v>
      </c>
      <c r="D16" s="2" t="s">
        <v>17</v>
      </c>
      <c r="E16" s="7">
        <v>736000000</v>
      </c>
      <c r="F16" s="7">
        <v>102759100</v>
      </c>
      <c r="G16" s="15">
        <f t="shared" si="0"/>
        <v>0.13961834239130436</v>
      </c>
      <c r="H16" s="7">
        <v>40413767</v>
      </c>
      <c r="I16" s="15">
        <f t="shared" si="1"/>
        <v>5.4910009510869565E-2</v>
      </c>
      <c r="J16" s="25">
        <f t="shared" si="2"/>
        <v>633240900</v>
      </c>
    </row>
    <row r="17" spans="3:10" x14ac:dyDescent="0.25">
      <c r="C17" s="4" t="s">
        <v>557</v>
      </c>
      <c r="D17" s="2" t="s">
        <v>18</v>
      </c>
      <c r="E17" s="7">
        <v>640674000</v>
      </c>
      <c r="F17" s="7">
        <v>48072000</v>
      </c>
      <c r="G17" s="15">
        <f t="shared" si="0"/>
        <v>7.5033480365989572E-2</v>
      </c>
      <c r="H17" s="7">
        <v>35163100</v>
      </c>
      <c r="I17" s="15">
        <f t="shared" si="1"/>
        <v>5.4884543465163249E-2</v>
      </c>
      <c r="J17" s="25">
        <f t="shared" si="2"/>
        <v>592602000</v>
      </c>
    </row>
    <row r="18" spans="3:10" x14ac:dyDescent="0.25">
      <c r="C18" s="4" t="s">
        <v>557</v>
      </c>
      <c r="D18" s="2" t="s">
        <v>19</v>
      </c>
      <c r="E18" s="7">
        <v>400000000</v>
      </c>
      <c r="F18" s="7">
        <v>97250400</v>
      </c>
      <c r="G18" s="15">
        <f t="shared" si="0"/>
        <v>0.24312600000000001</v>
      </c>
      <c r="H18" s="7">
        <v>61337500</v>
      </c>
      <c r="I18" s="15">
        <f t="shared" si="1"/>
        <v>0.15334375</v>
      </c>
      <c r="J18" s="25">
        <f t="shared" si="2"/>
        <v>302749600</v>
      </c>
    </row>
    <row r="19" spans="3:10" x14ac:dyDescent="0.25">
      <c r="C19" s="4" t="s">
        <v>557</v>
      </c>
      <c r="D19" s="2" t="s">
        <v>20</v>
      </c>
      <c r="E19" s="7">
        <v>2573371000</v>
      </c>
      <c r="F19" s="7">
        <v>70280733</v>
      </c>
      <c r="G19" s="15">
        <f t="shared" si="0"/>
        <v>2.7310765917545509E-2</v>
      </c>
      <c r="H19" s="7">
        <v>52484966</v>
      </c>
      <c r="I19" s="15">
        <f t="shared" si="1"/>
        <v>2.0395413642261453E-2</v>
      </c>
      <c r="J19" s="25">
        <f t="shared" si="2"/>
        <v>2503090267</v>
      </c>
    </row>
    <row r="20" spans="3:10" x14ac:dyDescent="0.25">
      <c r="C20" s="4" t="s">
        <v>557</v>
      </c>
      <c r="D20" s="2" t="s">
        <v>21</v>
      </c>
      <c r="E20" s="7">
        <v>919060000</v>
      </c>
      <c r="F20" s="7">
        <v>126729333</v>
      </c>
      <c r="G20" s="15">
        <f t="shared" si="0"/>
        <v>0.13789016277500926</v>
      </c>
      <c r="H20" s="7">
        <v>51201033</v>
      </c>
      <c r="I20" s="15">
        <f t="shared" si="1"/>
        <v>5.5710218048876027E-2</v>
      </c>
      <c r="J20" s="25">
        <f t="shared" si="2"/>
        <v>792330667</v>
      </c>
    </row>
    <row r="21" spans="3:10" x14ac:dyDescent="0.25">
      <c r="C21" s="4" t="s">
        <v>557</v>
      </c>
      <c r="D21" s="2" t="s">
        <v>22</v>
      </c>
      <c r="E21" s="7">
        <v>512000000</v>
      </c>
      <c r="F21" s="7">
        <v>143551866</v>
      </c>
      <c r="G21" s="15">
        <f t="shared" si="0"/>
        <v>0.28037473828124998</v>
      </c>
      <c r="H21" s="7">
        <v>57844530</v>
      </c>
      <c r="I21" s="15">
        <f t="shared" si="1"/>
        <v>0.11297759765625</v>
      </c>
      <c r="J21" s="25">
        <f t="shared" si="2"/>
        <v>368448134</v>
      </c>
    </row>
    <row r="22" spans="3:10" x14ac:dyDescent="0.25">
      <c r="C22" s="4" t="s">
        <v>557</v>
      </c>
      <c r="D22" s="2" t="s">
        <v>23</v>
      </c>
      <c r="E22" s="7">
        <v>150000000</v>
      </c>
      <c r="F22" s="7">
        <v>0</v>
      </c>
      <c r="G22" s="15">
        <f t="shared" si="0"/>
        <v>0</v>
      </c>
      <c r="H22" s="7">
        <v>0</v>
      </c>
      <c r="I22" s="15">
        <f t="shared" si="1"/>
        <v>0</v>
      </c>
      <c r="J22" s="25">
        <f t="shared" si="2"/>
        <v>150000000</v>
      </c>
    </row>
    <row r="23" spans="3:10" x14ac:dyDescent="0.25">
      <c r="C23" s="4" t="s">
        <v>557</v>
      </c>
      <c r="D23" s="2" t="s">
        <v>24</v>
      </c>
      <c r="E23" s="7">
        <v>1093728000</v>
      </c>
      <c r="F23" s="7">
        <v>152199667</v>
      </c>
      <c r="G23" s="15">
        <f t="shared" si="0"/>
        <v>0.13915678029638082</v>
      </c>
      <c r="H23" s="7">
        <v>90101848</v>
      </c>
      <c r="I23" s="15">
        <f t="shared" si="1"/>
        <v>8.2380489481845579E-2</v>
      </c>
      <c r="J23" s="25">
        <f t="shared" si="2"/>
        <v>941528333</v>
      </c>
    </row>
    <row r="24" spans="3:10" x14ac:dyDescent="0.25">
      <c r="C24" s="4" t="s">
        <v>557</v>
      </c>
      <c r="D24" s="2" t="s">
        <v>25</v>
      </c>
      <c r="E24" s="7">
        <v>660000000</v>
      </c>
      <c r="F24" s="7">
        <v>288097200</v>
      </c>
      <c r="G24" s="15">
        <f t="shared" si="0"/>
        <v>0.43651090909090912</v>
      </c>
      <c r="H24" s="7">
        <v>197169200</v>
      </c>
      <c r="I24" s="15">
        <f t="shared" si="1"/>
        <v>0.29874121212121213</v>
      </c>
      <c r="J24" s="25">
        <f t="shared" si="2"/>
        <v>371902800</v>
      </c>
    </row>
    <row r="25" spans="3:10" x14ac:dyDescent="0.25">
      <c r="C25" s="4" t="s">
        <v>557</v>
      </c>
      <c r="D25" s="2" t="s">
        <v>26</v>
      </c>
      <c r="E25" s="7">
        <v>792000000</v>
      </c>
      <c r="F25" s="7">
        <v>255393700</v>
      </c>
      <c r="G25" s="15">
        <f t="shared" si="0"/>
        <v>0.32246679292929292</v>
      </c>
      <c r="H25" s="7">
        <v>123308567</v>
      </c>
      <c r="I25" s="15">
        <f t="shared" si="1"/>
        <v>0.15569263510101011</v>
      </c>
      <c r="J25" s="25">
        <f t="shared" si="2"/>
        <v>536606300</v>
      </c>
    </row>
    <row r="26" spans="3:10" x14ac:dyDescent="0.25">
      <c r="C26" s="4" t="s">
        <v>557</v>
      </c>
      <c r="D26" s="2" t="s">
        <v>27</v>
      </c>
      <c r="E26" s="7">
        <v>500000000</v>
      </c>
      <c r="F26" s="7">
        <v>79575400</v>
      </c>
      <c r="G26" s="15">
        <f t="shared" si="0"/>
        <v>0.15915080000000001</v>
      </c>
      <c r="H26" s="7">
        <v>49230000</v>
      </c>
      <c r="I26" s="15">
        <f t="shared" si="1"/>
        <v>9.8460000000000006E-2</v>
      </c>
      <c r="J26" s="25">
        <f t="shared" si="2"/>
        <v>420424600</v>
      </c>
    </row>
    <row r="27" spans="3:10" x14ac:dyDescent="0.25">
      <c r="C27" s="4" t="s">
        <v>557</v>
      </c>
      <c r="D27" s="2" t="s">
        <v>28</v>
      </c>
      <c r="E27" s="7">
        <v>25085615000</v>
      </c>
      <c r="F27" s="7">
        <v>554121733</v>
      </c>
      <c r="G27" s="15">
        <f t="shared" si="0"/>
        <v>2.2089222568392283E-2</v>
      </c>
      <c r="H27" s="7">
        <v>332777266</v>
      </c>
      <c r="I27" s="15">
        <f t="shared" si="1"/>
        <v>1.3265661057143706E-2</v>
      </c>
      <c r="J27" s="25">
        <f t="shared" si="2"/>
        <v>24531493267</v>
      </c>
    </row>
    <row r="28" spans="3:10" x14ac:dyDescent="0.25">
      <c r="C28" s="4" t="s">
        <v>557</v>
      </c>
      <c r="D28" s="2" t="s">
        <v>29</v>
      </c>
      <c r="E28" s="7">
        <v>1324939000</v>
      </c>
      <c r="F28" s="7">
        <v>413858666</v>
      </c>
      <c r="G28" s="15">
        <f t="shared" si="0"/>
        <v>0.31236054339105424</v>
      </c>
      <c r="H28" s="7">
        <v>196483033</v>
      </c>
      <c r="I28" s="15">
        <f t="shared" si="1"/>
        <v>0.148295908717307</v>
      </c>
      <c r="J28" s="25">
        <f t="shared" si="2"/>
        <v>911080334</v>
      </c>
    </row>
    <row r="29" spans="3:10" x14ac:dyDescent="0.25">
      <c r="C29" s="4" t="s">
        <v>557</v>
      </c>
      <c r="D29" s="2" t="s">
        <v>30</v>
      </c>
      <c r="E29" s="7">
        <v>9433000000</v>
      </c>
      <c r="F29" s="7">
        <v>4261860628</v>
      </c>
      <c r="G29" s="15">
        <f t="shared" si="0"/>
        <v>0.45180331050567157</v>
      </c>
      <c r="H29" s="7">
        <v>2440584757</v>
      </c>
      <c r="I29" s="15">
        <f t="shared" si="1"/>
        <v>0.25872837453620268</v>
      </c>
      <c r="J29" s="25">
        <f t="shared" si="2"/>
        <v>5171139372</v>
      </c>
    </row>
    <row r="30" spans="3:10" x14ac:dyDescent="0.25">
      <c r="C30" s="4" t="s">
        <v>557</v>
      </c>
      <c r="D30" s="2" t="s">
        <v>31</v>
      </c>
      <c r="E30" s="7">
        <v>2684600000</v>
      </c>
      <c r="F30" s="7">
        <v>939387500</v>
      </c>
      <c r="G30" s="15">
        <f t="shared" si="0"/>
        <v>0.34991711986888174</v>
      </c>
      <c r="H30" s="7">
        <v>418439565</v>
      </c>
      <c r="I30" s="15">
        <f t="shared" si="1"/>
        <v>0.15586663376294421</v>
      </c>
      <c r="J30" s="25">
        <f t="shared" si="2"/>
        <v>1745212500</v>
      </c>
    </row>
    <row r="31" spans="3:10" x14ac:dyDescent="0.25">
      <c r="C31" s="4" t="s">
        <v>558</v>
      </c>
      <c r="D31" s="2" t="s">
        <v>32</v>
      </c>
      <c r="E31" s="7">
        <v>4018000000</v>
      </c>
      <c r="F31" s="7">
        <v>557026000</v>
      </c>
      <c r="G31" s="15">
        <f t="shared" si="0"/>
        <v>0.13863265306122449</v>
      </c>
      <c r="H31" s="7">
        <v>398021799</v>
      </c>
      <c r="I31" s="15">
        <f t="shared" si="1"/>
        <v>9.9059681184668985E-2</v>
      </c>
      <c r="J31" s="25">
        <f t="shared" si="2"/>
        <v>3460974000</v>
      </c>
    </row>
    <row r="32" spans="3:10" x14ac:dyDescent="0.25">
      <c r="C32" s="4" t="s">
        <v>558</v>
      </c>
      <c r="D32" s="2" t="s">
        <v>33</v>
      </c>
      <c r="E32" s="7">
        <v>350000000</v>
      </c>
      <c r="F32" s="7">
        <v>55100000</v>
      </c>
      <c r="G32" s="15">
        <f t="shared" si="0"/>
        <v>0.15742857142857142</v>
      </c>
      <c r="H32" s="7">
        <v>31900000</v>
      </c>
      <c r="I32" s="15">
        <f t="shared" si="1"/>
        <v>9.1142857142857137E-2</v>
      </c>
      <c r="J32" s="25">
        <f t="shared" si="2"/>
        <v>294900000</v>
      </c>
    </row>
    <row r="33" spans="3:10" x14ac:dyDescent="0.25">
      <c r="C33" s="4" t="s">
        <v>558</v>
      </c>
      <c r="D33" s="2" t="s">
        <v>34</v>
      </c>
      <c r="E33" s="7">
        <v>577000000</v>
      </c>
      <c r="F33" s="7">
        <v>55500000</v>
      </c>
      <c r="G33" s="15">
        <f t="shared" si="0"/>
        <v>9.618717504332755E-2</v>
      </c>
      <c r="H33" s="7">
        <v>37700000</v>
      </c>
      <c r="I33" s="15">
        <f t="shared" si="1"/>
        <v>6.5337954939341428E-2</v>
      </c>
      <c r="J33" s="25">
        <f t="shared" si="2"/>
        <v>521500000</v>
      </c>
    </row>
    <row r="34" spans="3:10" x14ac:dyDescent="0.25">
      <c r="C34" s="4" t="s">
        <v>558</v>
      </c>
      <c r="D34" s="2" t="s">
        <v>35</v>
      </c>
      <c r="E34" s="7">
        <v>200000000</v>
      </c>
      <c r="F34" s="7">
        <v>54133333</v>
      </c>
      <c r="G34" s="15">
        <f t="shared" si="0"/>
        <v>0.27066666499999997</v>
      </c>
      <c r="H34" s="7">
        <v>14133333</v>
      </c>
      <c r="I34" s="15">
        <f t="shared" si="1"/>
        <v>7.0666665000000004E-2</v>
      </c>
      <c r="J34" s="25">
        <f t="shared" si="2"/>
        <v>145866667</v>
      </c>
    </row>
    <row r="35" spans="3:10" x14ac:dyDescent="0.25">
      <c r="C35" s="4" t="s">
        <v>558</v>
      </c>
      <c r="D35" s="2" t="s">
        <v>36</v>
      </c>
      <c r="E35" s="7">
        <v>507000000</v>
      </c>
      <c r="F35" s="7">
        <v>54066667</v>
      </c>
      <c r="G35" s="15">
        <f t="shared" si="0"/>
        <v>0.10664036883629191</v>
      </c>
      <c r="H35" s="7">
        <v>25986667</v>
      </c>
      <c r="I35" s="15">
        <f t="shared" si="1"/>
        <v>5.1255753451676531E-2</v>
      </c>
      <c r="J35" s="25">
        <f t="shared" si="2"/>
        <v>452933333</v>
      </c>
    </row>
    <row r="36" spans="3:10" x14ac:dyDescent="0.25">
      <c r="C36" s="4" t="s">
        <v>558</v>
      </c>
      <c r="D36" s="2" t="s">
        <v>37</v>
      </c>
      <c r="E36" s="7">
        <v>179000000</v>
      </c>
      <c r="F36" s="7">
        <v>20000000</v>
      </c>
      <c r="G36" s="15">
        <f t="shared" si="0"/>
        <v>0.11173184357541899</v>
      </c>
      <c r="H36" s="7">
        <v>9666667</v>
      </c>
      <c r="I36" s="15">
        <f t="shared" si="1"/>
        <v>5.4003726256983242E-2</v>
      </c>
      <c r="J36" s="25">
        <f t="shared" si="2"/>
        <v>159000000</v>
      </c>
    </row>
    <row r="37" spans="3:10" x14ac:dyDescent="0.25">
      <c r="C37" s="4" t="s">
        <v>558</v>
      </c>
      <c r="D37" s="2" t="s">
        <v>38</v>
      </c>
      <c r="E37" s="7">
        <v>663000000</v>
      </c>
      <c r="F37" s="7">
        <v>38500000</v>
      </c>
      <c r="G37" s="15">
        <f t="shared" si="0"/>
        <v>5.8069381598793365E-2</v>
      </c>
      <c r="H37" s="7">
        <v>22283333</v>
      </c>
      <c r="I37" s="15">
        <f t="shared" si="1"/>
        <v>3.3609853695324286E-2</v>
      </c>
      <c r="J37" s="25">
        <f t="shared" si="2"/>
        <v>624500000</v>
      </c>
    </row>
    <row r="38" spans="3:10" x14ac:dyDescent="0.25">
      <c r="C38" s="4" t="s">
        <v>558</v>
      </c>
      <c r="D38" s="2" t="s">
        <v>39</v>
      </c>
      <c r="E38" s="7">
        <v>560000000</v>
      </c>
      <c r="F38" s="7">
        <v>24750000</v>
      </c>
      <c r="G38" s="15">
        <f t="shared" si="0"/>
        <v>4.4196428571428574E-2</v>
      </c>
      <c r="H38" s="7">
        <v>13200000</v>
      </c>
      <c r="I38" s="15">
        <f t="shared" si="1"/>
        <v>2.3571428571428573E-2</v>
      </c>
      <c r="J38" s="25">
        <f t="shared" si="2"/>
        <v>535250000</v>
      </c>
    </row>
    <row r="39" spans="3:10" x14ac:dyDescent="0.25">
      <c r="C39" s="4" t="s">
        <v>558</v>
      </c>
      <c r="D39" s="2" t="s">
        <v>40</v>
      </c>
      <c r="E39" s="7">
        <v>1600000000</v>
      </c>
      <c r="F39" s="7">
        <v>40000000</v>
      </c>
      <c r="G39" s="15">
        <f t="shared" si="0"/>
        <v>2.5000000000000001E-2</v>
      </c>
      <c r="H39" s="7">
        <v>28000000</v>
      </c>
      <c r="I39" s="15">
        <f t="shared" si="1"/>
        <v>1.7500000000000002E-2</v>
      </c>
      <c r="J39" s="25">
        <f t="shared" si="2"/>
        <v>1560000000</v>
      </c>
    </row>
    <row r="40" spans="3:10" x14ac:dyDescent="0.25">
      <c r="C40" s="4" t="s">
        <v>558</v>
      </c>
      <c r="D40" s="2" t="s">
        <v>41</v>
      </c>
      <c r="E40" s="7">
        <v>528000000</v>
      </c>
      <c r="F40" s="7">
        <v>28000000</v>
      </c>
      <c r="G40" s="15">
        <f t="shared" si="0"/>
        <v>5.3030303030303032E-2</v>
      </c>
      <c r="H40" s="7">
        <v>7233333</v>
      </c>
      <c r="I40" s="15">
        <f t="shared" si="1"/>
        <v>1.3699494318181819E-2</v>
      </c>
      <c r="J40" s="25">
        <f t="shared" si="2"/>
        <v>500000000</v>
      </c>
    </row>
    <row r="41" spans="3:10" x14ac:dyDescent="0.25">
      <c r="C41" s="4" t="s">
        <v>558</v>
      </c>
      <c r="D41" s="2" t="s">
        <v>42</v>
      </c>
      <c r="E41" s="7">
        <v>220000000</v>
      </c>
      <c r="F41" s="7">
        <v>44600000</v>
      </c>
      <c r="G41" s="15">
        <f t="shared" si="0"/>
        <v>0.20272727272727273</v>
      </c>
      <c r="H41" s="7">
        <v>28100000</v>
      </c>
      <c r="I41" s="15">
        <f t="shared" si="1"/>
        <v>0.12772727272727272</v>
      </c>
      <c r="J41" s="25">
        <f t="shared" si="2"/>
        <v>175400000</v>
      </c>
    </row>
    <row r="42" spans="3:10" x14ac:dyDescent="0.25">
      <c r="C42" s="4" t="s">
        <v>558</v>
      </c>
      <c r="D42" s="2" t="s">
        <v>43</v>
      </c>
      <c r="E42" s="7">
        <v>546000000</v>
      </c>
      <c r="F42" s="7">
        <v>60500000</v>
      </c>
      <c r="G42" s="15">
        <f t="shared" si="0"/>
        <v>0.1108058608058608</v>
      </c>
      <c r="H42" s="7">
        <v>29483334</v>
      </c>
      <c r="I42" s="15">
        <f t="shared" si="1"/>
        <v>5.3998780219780218E-2</v>
      </c>
      <c r="J42" s="25">
        <f t="shared" si="2"/>
        <v>485500000</v>
      </c>
    </row>
    <row r="43" spans="3:10" x14ac:dyDescent="0.25">
      <c r="C43" s="4" t="s">
        <v>558</v>
      </c>
      <c r="D43" s="2" t="s">
        <v>44</v>
      </c>
      <c r="E43" s="7">
        <v>220000000</v>
      </c>
      <c r="F43" s="7">
        <v>30600000</v>
      </c>
      <c r="G43" s="15">
        <f t="shared" si="0"/>
        <v>0.1390909090909091</v>
      </c>
      <c r="H43" s="7">
        <v>19090000</v>
      </c>
      <c r="I43" s="15">
        <f t="shared" si="1"/>
        <v>8.6772727272727279E-2</v>
      </c>
      <c r="J43" s="25">
        <f t="shared" si="2"/>
        <v>189400000</v>
      </c>
    </row>
    <row r="44" spans="3:10" x14ac:dyDescent="0.25">
      <c r="C44" s="4" t="s">
        <v>558</v>
      </c>
      <c r="D44" s="2" t="s">
        <v>45</v>
      </c>
      <c r="E44" s="7">
        <v>611719000</v>
      </c>
      <c r="F44" s="7">
        <v>38000000</v>
      </c>
      <c r="G44" s="15">
        <f t="shared" si="0"/>
        <v>6.2120025698073789E-2</v>
      </c>
      <c r="H44" s="7">
        <v>20000000</v>
      </c>
      <c r="I44" s="15">
        <f t="shared" si="1"/>
        <v>3.2694750367407259E-2</v>
      </c>
      <c r="J44" s="25">
        <f t="shared" si="2"/>
        <v>573719000</v>
      </c>
    </row>
    <row r="45" spans="3:10" x14ac:dyDescent="0.25">
      <c r="C45" s="4" t="s">
        <v>558</v>
      </c>
      <c r="D45" s="2" t="s">
        <v>46</v>
      </c>
      <c r="E45" s="7">
        <v>300000000</v>
      </c>
      <c r="F45" s="7">
        <v>29750000</v>
      </c>
      <c r="G45" s="15">
        <f t="shared" si="0"/>
        <v>9.9166666666666667E-2</v>
      </c>
      <c r="H45" s="7">
        <v>17650000</v>
      </c>
      <c r="I45" s="15">
        <f t="shared" si="1"/>
        <v>5.8833333333333335E-2</v>
      </c>
      <c r="J45" s="25">
        <f t="shared" si="2"/>
        <v>270250000</v>
      </c>
    </row>
    <row r="46" spans="3:10" x14ac:dyDescent="0.25">
      <c r="C46" s="4" t="s">
        <v>558</v>
      </c>
      <c r="D46" s="2" t="s">
        <v>47</v>
      </c>
      <c r="E46" s="7">
        <v>2200000000</v>
      </c>
      <c r="F46" s="7">
        <v>24000000</v>
      </c>
      <c r="G46" s="15">
        <f t="shared" si="0"/>
        <v>1.090909090909091E-2</v>
      </c>
      <c r="H46" s="7">
        <v>14400000</v>
      </c>
      <c r="I46" s="15">
        <f t="shared" si="1"/>
        <v>6.5454545454545453E-3</v>
      </c>
      <c r="J46" s="25">
        <f t="shared" si="2"/>
        <v>2176000000</v>
      </c>
    </row>
    <row r="47" spans="3:10" x14ac:dyDescent="0.25">
      <c r="C47" s="4" t="s">
        <v>558</v>
      </c>
      <c r="D47" s="2" t="s">
        <v>48</v>
      </c>
      <c r="E47" s="7">
        <v>482000000</v>
      </c>
      <c r="F47" s="7">
        <v>16500000</v>
      </c>
      <c r="G47" s="15">
        <f t="shared" si="0"/>
        <v>3.4232365145228219E-2</v>
      </c>
      <c r="H47" s="7">
        <v>9716667</v>
      </c>
      <c r="I47" s="15">
        <f t="shared" si="1"/>
        <v>2.0159060165975105E-2</v>
      </c>
      <c r="J47" s="25">
        <f t="shared" si="2"/>
        <v>465500000</v>
      </c>
    </row>
    <row r="48" spans="3:10" x14ac:dyDescent="0.25">
      <c r="C48" s="4" t="s">
        <v>558</v>
      </c>
      <c r="D48" s="2" t="s">
        <v>49</v>
      </c>
      <c r="E48" s="7">
        <v>400000000</v>
      </c>
      <c r="F48" s="7">
        <v>47100000</v>
      </c>
      <c r="G48" s="15">
        <f t="shared" si="0"/>
        <v>0.11774999999999999</v>
      </c>
      <c r="H48" s="7">
        <v>20406667</v>
      </c>
      <c r="I48" s="15">
        <f t="shared" si="1"/>
        <v>5.1016667500000001E-2</v>
      </c>
      <c r="J48" s="25">
        <f t="shared" si="2"/>
        <v>352900000</v>
      </c>
    </row>
    <row r="49" spans="3:10" x14ac:dyDescent="0.25">
      <c r="C49" s="4" t="s">
        <v>558</v>
      </c>
      <c r="D49" s="2" t="s">
        <v>50</v>
      </c>
      <c r="E49" s="7">
        <v>1000000000</v>
      </c>
      <c r="F49" s="7">
        <v>26000000</v>
      </c>
      <c r="G49" s="15">
        <f t="shared" si="0"/>
        <v>2.5999999999999999E-2</v>
      </c>
      <c r="H49" s="7">
        <v>15383333</v>
      </c>
      <c r="I49" s="15">
        <f t="shared" si="1"/>
        <v>1.5383333000000001E-2</v>
      </c>
      <c r="J49" s="25">
        <f t="shared" si="2"/>
        <v>974000000</v>
      </c>
    </row>
    <row r="50" spans="3:10" x14ac:dyDescent="0.25">
      <c r="C50" s="4" t="s">
        <v>558</v>
      </c>
      <c r="D50" s="2" t="s">
        <v>51</v>
      </c>
      <c r="E50" s="7">
        <v>665000000</v>
      </c>
      <c r="F50" s="7">
        <v>38500000</v>
      </c>
      <c r="G50" s="15">
        <f t="shared" si="0"/>
        <v>5.7894736842105263E-2</v>
      </c>
      <c r="H50" s="7">
        <v>17233334</v>
      </c>
      <c r="I50" s="15">
        <f t="shared" si="1"/>
        <v>2.5914787969924812E-2</v>
      </c>
      <c r="J50" s="25">
        <f t="shared" si="2"/>
        <v>626500000</v>
      </c>
    </row>
    <row r="51" spans="3:10" x14ac:dyDescent="0.25">
      <c r="C51" s="4" t="s">
        <v>558</v>
      </c>
      <c r="D51" s="2" t="s">
        <v>52</v>
      </c>
      <c r="E51" s="7">
        <v>609000000</v>
      </c>
      <c r="F51" s="7">
        <v>51750000</v>
      </c>
      <c r="G51" s="15">
        <f t="shared" si="0"/>
        <v>8.4975369458128072E-2</v>
      </c>
      <c r="H51" s="7">
        <v>30116667</v>
      </c>
      <c r="I51" s="15">
        <f t="shared" si="1"/>
        <v>4.945265517241379E-2</v>
      </c>
      <c r="J51" s="25">
        <f t="shared" si="2"/>
        <v>557250000</v>
      </c>
    </row>
    <row r="52" spans="3:10" x14ac:dyDescent="0.25">
      <c r="C52" s="4" t="s">
        <v>558</v>
      </c>
      <c r="D52" s="2" t="s">
        <v>53</v>
      </c>
      <c r="E52" s="7">
        <v>7938930000</v>
      </c>
      <c r="F52" s="7">
        <v>276812000</v>
      </c>
      <c r="G52" s="15">
        <f t="shared" si="0"/>
        <v>3.4867671084138539E-2</v>
      </c>
      <c r="H52" s="7">
        <v>108412133</v>
      </c>
      <c r="I52" s="15">
        <f t="shared" si="1"/>
        <v>1.3655761292768673E-2</v>
      </c>
      <c r="J52" s="25">
        <f t="shared" si="2"/>
        <v>7662118000</v>
      </c>
    </row>
    <row r="53" spans="3:10" x14ac:dyDescent="0.25">
      <c r="C53" s="4" t="s">
        <v>558</v>
      </c>
      <c r="D53" s="2" t="s">
        <v>54</v>
      </c>
      <c r="E53" s="7">
        <v>703000000</v>
      </c>
      <c r="F53" s="7">
        <v>16500000</v>
      </c>
      <c r="G53" s="15">
        <f t="shared" si="0"/>
        <v>2.3470839260312945E-2</v>
      </c>
      <c r="H53" s="7">
        <v>4583333</v>
      </c>
      <c r="I53" s="15">
        <f t="shared" si="1"/>
        <v>6.5196770981507824E-3</v>
      </c>
      <c r="J53" s="25">
        <f t="shared" si="2"/>
        <v>686500000</v>
      </c>
    </row>
    <row r="54" spans="3:10" x14ac:dyDescent="0.25">
      <c r="C54" s="4" t="s">
        <v>558</v>
      </c>
      <c r="D54" s="2" t="s">
        <v>55</v>
      </c>
      <c r="E54" s="7">
        <v>2893000000</v>
      </c>
      <c r="F54" s="7">
        <v>62500000</v>
      </c>
      <c r="G54" s="15">
        <f t="shared" si="0"/>
        <v>2.1603871413757345E-2</v>
      </c>
      <c r="H54" s="7">
        <v>44183333</v>
      </c>
      <c r="I54" s="15">
        <f t="shared" si="1"/>
        <v>1.5272496716211545E-2</v>
      </c>
      <c r="J54" s="25">
        <f t="shared" si="2"/>
        <v>2830500000</v>
      </c>
    </row>
    <row r="55" spans="3:10" x14ac:dyDescent="0.25">
      <c r="C55" s="4" t="s">
        <v>558</v>
      </c>
      <c r="D55" s="2" t="s">
        <v>56</v>
      </c>
      <c r="E55" s="7">
        <v>2674000000</v>
      </c>
      <c r="F55" s="7">
        <v>1567256867</v>
      </c>
      <c r="G55" s="15">
        <f t="shared" si="0"/>
        <v>0.58610952393418103</v>
      </c>
      <c r="H55" s="7">
        <v>815830267</v>
      </c>
      <c r="I55" s="15">
        <f t="shared" si="1"/>
        <v>0.30509733246073301</v>
      </c>
      <c r="J55" s="25">
        <f t="shared" si="2"/>
        <v>1106743133</v>
      </c>
    </row>
    <row r="56" spans="3:10" x14ac:dyDescent="0.25">
      <c r="C56" s="4" t="s">
        <v>558</v>
      </c>
      <c r="D56" s="2" t="s">
        <v>57</v>
      </c>
      <c r="E56" s="7">
        <v>2050000000</v>
      </c>
      <c r="F56" s="7">
        <v>661896000</v>
      </c>
      <c r="G56" s="15">
        <f t="shared" si="0"/>
        <v>0.32287609756097563</v>
      </c>
      <c r="H56" s="7">
        <v>359818797</v>
      </c>
      <c r="I56" s="15">
        <f t="shared" si="1"/>
        <v>0.17552136439024391</v>
      </c>
      <c r="J56" s="25">
        <f t="shared" si="2"/>
        <v>1388104000</v>
      </c>
    </row>
    <row r="57" spans="3:10" x14ac:dyDescent="0.25">
      <c r="C57" s="4" t="s">
        <v>559</v>
      </c>
      <c r="D57" s="2" t="s">
        <v>58</v>
      </c>
      <c r="E57" s="7">
        <v>7647000000</v>
      </c>
      <c r="F57" s="7">
        <v>4299006800</v>
      </c>
      <c r="G57" s="15">
        <f t="shared" si="0"/>
        <v>0.56218213678566753</v>
      </c>
      <c r="H57" s="7">
        <v>2172620405</v>
      </c>
      <c r="I57" s="15">
        <f t="shared" si="1"/>
        <v>0.28411408460834314</v>
      </c>
      <c r="J57" s="25">
        <f t="shared" si="2"/>
        <v>3347993200</v>
      </c>
    </row>
    <row r="58" spans="3:10" x14ac:dyDescent="0.25">
      <c r="C58" s="4" t="s">
        <v>559</v>
      </c>
      <c r="D58" s="2" t="s">
        <v>59</v>
      </c>
      <c r="E58" s="7">
        <v>4238000000</v>
      </c>
      <c r="F58" s="7">
        <v>2501565915</v>
      </c>
      <c r="G58" s="15">
        <f t="shared" si="0"/>
        <v>0.59027039051439356</v>
      </c>
      <c r="H58" s="7">
        <v>555577368</v>
      </c>
      <c r="I58" s="15">
        <f t="shared" si="1"/>
        <v>0.13109423501651724</v>
      </c>
      <c r="J58" s="25">
        <f t="shared" si="2"/>
        <v>1736434085</v>
      </c>
    </row>
    <row r="59" spans="3:10" x14ac:dyDescent="0.25">
      <c r="C59" s="4" t="s">
        <v>559</v>
      </c>
      <c r="D59" s="2" t="s">
        <v>60</v>
      </c>
      <c r="E59" s="7">
        <v>563000000</v>
      </c>
      <c r="F59" s="7">
        <v>563000000</v>
      </c>
      <c r="G59" s="15">
        <f t="shared" si="0"/>
        <v>1</v>
      </c>
      <c r="H59" s="7">
        <v>168900000</v>
      </c>
      <c r="I59" s="15">
        <f t="shared" si="1"/>
        <v>0.3</v>
      </c>
      <c r="J59" s="25">
        <f t="shared" si="2"/>
        <v>0</v>
      </c>
    </row>
    <row r="60" spans="3:10" x14ac:dyDescent="0.25">
      <c r="C60" s="4" t="s">
        <v>559</v>
      </c>
      <c r="D60" s="2" t="s">
        <v>61</v>
      </c>
      <c r="E60" s="7">
        <v>253000000</v>
      </c>
      <c r="F60" s="7">
        <v>0</v>
      </c>
      <c r="G60" s="15">
        <f t="shared" si="0"/>
        <v>0</v>
      </c>
      <c r="H60" s="7">
        <v>0</v>
      </c>
      <c r="I60" s="15">
        <f t="shared" si="1"/>
        <v>0</v>
      </c>
      <c r="J60" s="25">
        <f t="shared" si="2"/>
        <v>253000000</v>
      </c>
    </row>
    <row r="61" spans="3:10" x14ac:dyDescent="0.25">
      <c r="C61" s="4" t="s">
        <v>559</v>
      </c>
      <c r="D61" s="2" t="s">
        <v>62</v>
      </c>
      <c r="E61" s="7">
        <v>655000000</v>
      </c>
      <c r="F61" s="7">
        <v>0</v>
      </c>
      <c r="G61" s="15">
        <f t="shared" si="0"/>
        <v>0</v>
      </c>
      <c r="H61" s="7">
        <v>0</v>
      </c>
      <c r="I61" s="15">
        <f t="shared" si="1"/>
        <v>0</v>
      </c>
      <c r="J61" s="25">
        <f t="shared" si="2"/>
        <v>655000000</v>
      </c>
    </row>
    <row r="62" spans="3:10" x14ac:dyDescent="0.25">
      <c r="C62" s="4" t="s">
        <v>559</v>
      </c>
      <c r="D62" s="2" t="s">
        <v>63</v>
      </c>
      <c r="E62" s="7">
        <v>2150000000</v>
      </c>
      <c r="F62" s="7">
        <v>1125710899</v>
      </c>
      <c r="G62" s="15">
        <f t="shared" si="0"/>
        <v>0.52358646465116276</v>
      </c>
      <c r="H62" s="7">
        <v>216976132</v>
      </c>
      <c r="I62" s="15">
        <f t="shared" si="1"/>
        <v>0.10091913116279069</v>
      </c>
      <c r="J62" s="25">
        <f t="shared" si="2"/>
        <v>1024289101</v>
      </c>
    </row>
    <row r="63" spans="3:10" x14ac:dyDescent="0.25">
      <c r="C63" s="4" t="s">
        <v>559</v>
      </c>
      <c r="D63" s="2" t="s">
        <v>64</v>
      </c>
      <c r="E63" s="7">
        <v>1300000000</v>
      </c>
      <c r="F63" s="7">
        <v>700492200</v>
      </c>
      <c r="G63" s="15">
        <f t="shared" si="0"/>
        <v>0.5388401538461538</v>
      </c>
      <c r="H63" s="7">
        <v>210492200</v>
      </c>
      <c r="I63" s="15">
        <f t="shared" si="1"/>
        <v>0.16191707692307691</v>
      </c>
      <c r="J63" s="25">
        <f t="shared" si="2"/>
        <v>599507800</v>
      </c>
    </row>
    <row r="64" spans="3:10" x14ac:dyDescent="0.25">
      <c r="C64" s="4" t="s">
        <v>559</v>
      </c>
      <c r="D64" s="2" t="s">
        <v>65</v>
      </c>
      <c r="E64" s="7">
        <v>950000000</v>
      </c>
      <c r="F64" s="7">
        <v>948200000</v>
      </c>
      <c r="G64" s="15">
        <f t="shared" si="0"/>
        <v>0.99810526315789472</v>
      </c>
      <c r="H64" s="7">
        <v>284460000</v>
      </c>
      <c r="I64" s="15">
        <f t="shared" si="1"/>
        <v>0.29943157894736844</v>
      </c>
      <c r="J64" s="25">
        <f t="shared" si="2"/>
        <v>1800000</v>
      </c>
    </row>
    <row r="65" spans="3:10" x14ac:dyDescent="0.25">
      <c r="C65" s="4" t="s">
        <v>559</v>
      </c>
      <c r="D65" s="2" t="s">
        <v>66</v>
      </c>
      <c r="E65" s="7">
        <v>600000000</v>
      </c>
      <c r="F65" s="7">
        <v>176103600</v>
      </c>
      <c r="G65" s="15">
        <f t="shared" si="0"/>
        <v>0.29350599999999999</v>
      </c>
      <c r="H65" s="7">
        <v>88423598</v>
      </c>
      <c r="I65" s="15">
        <f t="shared" si="1"/>
        <v>0.14737266333333332</v>
      </c>
      <c r="J65" s="25">
        <f t="shared" si="2"/>
        <v>423896400</v>
      </c>
    </row>
    <row r="66" spans="3:10" x14ac:dyDescent="0.25">
      <c r="C66" s="4" t="s">
        <v>559</v>
      </c>
      <c r="D66" s="2" t="s">
        <v>67</v>
      </c>
      <c r="E66" s="7">
        <v>580000000</v>
      </c>
      <c r="F66" s="7">
        <v>579397750</v>
      </c>
      <c r="G66" s="15">
        <f t="shared" si="0"/>
        <v>0.99896163793103443</v>
      </c>
      <c r="H66" s="7">
        <v>173819325</v>
      </c>
      <c r="I66" s="15">
        <f t="shared" si="1"/>
        <v>0.29968849137931036</v>
      </c>
      <c r="J66" s="25">
        <f t="shared" si="2"/>
        <v>602250</v>
      </c>
    </row>
    <row r="67" spans="3:10" x14ac:dyDescent="0.25">
      <c r="C67" s="4" t="s">
        <v>559</v>
      </c>
      <c r="D67" s="2" t="s">
        <v>68</v>
      </c>
      <c r="E67" s="7">
        <v>400000000</v>
      </c>
      <c r="F67" s="7">
        <v>395750000</v>
      </c>
      <c r="G67" s="15">
        <f t="shared" si="0"/>
        <v>0.989375</v>
      </c>
      <c r="H67" s="7">
        <v>118725000</v>
      </c>
      <c r="I67" s="15">
        <f t="shared" si="1"/>
        <v>0.29681249999999998</v>
      </c>
      <c r="J67" s="25">
        <f t="shared" si="2"/>
        <v>4250000</v>
      </c>
    </row>
    <row r="68" spans="3:10" x14ac:dyDescent="0.25">
      <c r="C68" s="4" t="s">
        <v>559</v>
      </c>
      <c r="D68" s="2" t="s">
        <v>69</v>
      </c>
      <c r="E68" s="7">
        <v>750000000</v>
      </c>
      <c r="F68" s="7">
        <v>554159933</v>
      </c>
      <c r="G68" s="15">
        <f t="shared" ref="G68:G131" si="3">F68/E68</f>
        <v>0.73887991066666669</v>
      </c>
      <c r="H68" s="7">
        <v>14420600</v>
      </c>
      <c r="I68" s="15">
        <f t="shared" ref="I68:I131" si="4">H68/E68</f>
        <v>1.9227466666666668E-2</v>
      </c>
      <c r="J68" s="25">
        <f t="shared" si="2"/>
        <v>195840067</v>
      </c>
    </row>
    <row r="69" spans="3:10" x14ac:dyDescent="0.25">
      <c r="C69" s="4" t="s">
        <v>559</v>
      </c>
      <c r="D69" s="2" t="s">
        <v>70</v>
      </c>
      <c r="E69" s="7">
        <v>450000000</v>
      </c>
      <c r="F69" s="7">
        <v>0</v>
      </c>
      <c r="G69" s="15">
        <f t="shared" si="3"/>
        <v>0</v>
      </c>
      <c r="H69" s="7">
        <v>0</v>
      </c>
      <c r="I69" s="15">
        <f t="shared" si="4"/>
        <v>0</v>
      </c>
      <c r="J69" s="25">
        <f t="shared" ref="J69:J132" si="5">E69-F69</f>
        <v>450000000</v>
      </c>
    </row>
    <row r="70" spans="3:10" x14ac:dyDescent="0.25">
      <c r="C70" s="4" t="s">
        <v>559</v>
      </c>
      <c r="D70" s="2" t="s">
        <v>71</v>
      </c>
      <c r="E70" s="7">
        <v>70172000</v>
      </c>
      <c r="F70" s="7">
        <v>21940900</v>
      </c>
      <c r="G70" s="15">
        <f t="shared" si="3"/>
        <v>0.31267314598415324</v>
      </c>
      <c r="H70" s="7">
        <v>12760900</v>
      </c>
      <c r="I70" s="15">
        <f t="shared" si="4"/>
        <v>0.18185173573505101</v>
      </c>
      <c r="J70" s="25">
        <f t="shared" si="5"/>
        <v>48231100</v>
      </c>
    </row>
    <row r="71" spans="3:10" x14ac:dyDescent="0.25">
      <c r="C71" s="4" t="s">
        <v>559</v>
      </c>
      <c r="D71" s="2" t="s">
        <v>72</v>
      </c>
      <c r="E71" s="7">
        <v>300000000</v>
      </c>
      <c r="F71" s="7">
        <v>295526000</v>
      </c>
      <c r="G71" s="15">
        <f t="shared" si="3"/>
        <v>0.98508666666666667</v>
      </c>
      <c r="H71" s="7">
        <v>0</v>
      </c>
      <c r="I71" s="15">
        <f t="shared" si="4"/>
        <v>0</v>
      </c>
      <c r="J71" s="25">
        <f t="shared" si="5"/>
        <v>4474000</v>
      </c>
    </row>
    <row r="72" spans="3:10" x14ac:dyDescent="0.25">
      <c r="C72" s="4" t="s">
        <v>559</v>
      </c>
      <c r="D72" s="2" t="s">
        <v>73</v>
      </c>
      <c r="E72" s="7">
        <v>775000000</v>
      </c>
      <c r="F72" s="7">
        <v>657335235</v>
      </c>
      <c r="G72" s="15">
        <f t="shared" si="3"/>
        <v>0.84817449677419354</v>
      </c>
      <c r="H72" s="7">
        <v>197200571</v>
      </c>
      <c r="I72" s="15">
        <f t="shared" si="4"/>
        <v>0.25445234967741936</v>
      </c>
      <c r="J72" s="25">
        <f t="shared" si="5"/>
        <v>117664765</v>
      </c>
    </row>
    <row r="73" spans="3:10" x14ac:dyDescent="0.25">
      <c r="C73" s="4" t="s">
        <v>559</v>
      </c>
      <c r="D73" s="2" t="s">
        <v>74</v>
      </c>
      <c r="E73" s="7">
        <v>1600000000</v>
      </c>
      <c r="F73" s="7">
        <v>751133900</v>
      </c>
      <c r="G73" s="15">
        <f t="shared" si="3"/>
        <v>0.46945868750000003</v>
      </c>
      <c r="H73" s="7">
        <v>495587236</v>
      </c>
      <c r="I73" s="15">
        <f t="shared" si="4"/>
        <v>0.30974202249999999</v>
      </c>
      <c r="J73" s="25">
        <f t="shared" si="5"/>
        <v>848866100</v>
      </c>
    </row>
    <row r="74" spans="3:10" x14ac:dyDescent="0.25">
      <c r="C74" s="4" t="s">
        <v>559</v>
      </c>
      <c r="D74" s="2" t="s">
        <v>75</v>
      </c>
      <c r="E74" s="7">
        <v>695000000</v>
      </c>
      <c r="F74" s="7">
        <v>684021494</v>
      </c>
      <c r="G74" s="15">
        <f t="shared" si="3"/>
        <v>0.98420358848920864</v>
      </c>
      <c r="H74" s="7">
        <v>181206448</v>
      </c>
      <c r="I74" s="15">
        <f t="shared" si="4"/>
        <v>0.26072870215827337</v>
      </c>
      <c r="J74" s="25">
        <f t="shared" si="5"/>
        <v>10978506</v>
      </c>
    </row>
    <row r="75" spans="3:10" x14ac:dyDescent="0.25">
      <c r="C75" s="4" t="s">
        <v>559</v>
      </c>
      <c r="D75" s="2" t="s">
        <v>76</v>
      </c>
      <c r="E75" s="7">
        <v>675149000</v>
      </c>
      <c r="F75" s="7">
        <v>349522400</v>
      </c>
      <c r="G75" s="15">
        <f t="shared" si="3"/>
        <v>0.51769668621296927</v>
      </c>
      <c r="H75" s="7">
        <v>104856720</v>
      </c>
      <c r="I75" s="15">
        <f t="shared" si="4"/>
        <v>0.15530900586389079</v>
      </c>
      <c r="J75" s="25">
        <f t="shared" si="5"/>
        <v>325626600</v>
      </c>
    </row>
    <row r="76" spans="3:10" x14ac:dyDescent="0.25">
      <c r="C76" s="4" t="s">
        <v>559</v>
      </c>
      <c r="D76" s="2" t="s">
        <v>77</v>
      </c>
      <c r="E76" s="7">
        <v>14856000000</v>
      </c>
      <c r="F76" s="7">
        <v>10760400000</v>
      </c>
      <c r="G76" s="15">
        <f t="shared" si="3"/>
        <v>0.72431340872374794</v>
      </c>
      <c r="H76" s="7">
        <v>0</v>
      </c>
      <c r="I76" s="15">
        <f t="shared" si="4"/>
        <v>0</v>
      </c>
      <c r="J76" s="25">
        <f t="shared" si="5"/>
        <v>4095600000</v>
      </c>
    </row>
    <row r="77" spans="3:10" x14ac:dyDescent="0.25">
      <c r="C77" s="4" t="s">
        <v>559</v>
      </c>
      <c r="D77" s="2" t="s">
        <v>78</v>
      </c>
      <c r="E77" s="7">
        <v>400000000</v>
      </c>
      <c r="F77" s="7">
        <v>43329521</v>
      </c>
      <c r="G77" s="15">
        <f t="shared" si="3"/>
        <v>0.1083238025</v>
      </c>
      <c r="H77" s="7">
        <v>43329521</v>
      </c>
      <c r="I77" s="15">
        <f t="shared" si="4"/>
        <v>0.1083238025</v>
      </c>
      <c r="J77" s="25">
        <f t="shared" si="5"/>
        <v>356670479</v>
      </c>
    </row>
    <row r="78" spans="3:10" x14ac:dyDescent="0.25">
      <c r="C78" s="4" t="s">
        <v>559</v>
      </c>
      <c r="D78" s="2" t="s">
        <v>79</v>
      </c>
      <c r="E78" s="7">
        <v>2150000000</v>
      </c>
      <c r="F78" s="7">
        <v>897840490</v>
      </c>
      <c r="G78" s="15">
        <f t="shared" si="3"/>
        <v>0.41760022790697676</v>
      </c>
      <c r="H78" s="7">
        <v>269352147</v>
      </c>
      <c r="I78" s="15">
        <f t="shared" si="4"/>
        <v>0.12528006837209302</v>
      </c>
      <c r="J78" s="25">
        <f t="shared" si="5"/>
        <v>1252159510</v>
      </c>
    </row>
    <row r="79" spans="3:10" x14ac:dyDescent="0.25">
      <c r="C79" s="4" t="s">
        <v>559</v>
      </c>
      <c r="D79" s="2" t="s">
        <v>80</v>
      </c>
      <c r="E79" s="7">
        <v>1000000</v>
      </c>
      <c r="F79" s="7">
        <v>0</v>
      </c>
      <c r="G79" s="15">
        <f t="shared" si="3"/>
        <v>0</v>
      </c>
      <c r="H79" s="7">
        <v>0</v>
      </c>
      <c r="I79" s="15">
        <f t="shared" si="4"/>
        <v>0</v>
      </c>
      <c r="J79" s="25">
        <f t="shared" si="5"/>
        <v>1000000</v>
      </c>
    </row>
    <row r="80" spans="3:10" x14ac:dyDescent="0.25">
      <c r="C80" s="4" t="s">
        <v>559</v>
      </c>
      <c r="D80" s="2" t="s">
        <v>81</v>
      </c>
      <c r="E80" s="7">
        <v>25000000</v>
      </c>
      <c r="F80" s="7">
        <v>25000000</v>
      </c>
      <c r="G80" s="15">
        <f t="shared" si="3"/>
        <v>1</v>
      </c>
      <c r="H80" s="7">
        <v>0</v>
      </c>
      <c r="I80" s="15">
        <f t="shared" si="4"/>
        <v>0</v>
      </c>
      <c r="J80" s="25">
        <f t="shared" si="5"/>
        <v>0</v>
      </c>
    </row>
    <row r="81" spans="3:10" x14ac:dyDescent="0.25">
      <c r="C81" s="4" t="s">
        <v>559</v>
      </c>
      <c r="D81" s="2" t="s">
        <v>82</v>
      </c>
      <c r="E81" s="7">
        <v>8608851000</v>
      </c>
      <c r="F81" s="7">
        <v>6262240966</v>
      </c>
      <c r="G81" s="15">
        <f t="shared" si="3"/>
        <v>0.7274189047992583</v>
      </c>
      <c r="H81" s="7">
        <v>3393699962</v>
      </c>
      <c r="I81" s="15">
        <f t="shared" si="4"/>
        <v>0.39421055864481797</v>
      </c>
      <c r="J81" s="25">
        <f t="shared" si="5"/>
        <v>2346610034</v>
      </c>
    </row>
    <row r="82" spans="3:10" x14ac:dyDescent="0.25">
      <c r="C82" s="4" t="s">
        <v>560</v>
      </c>
      <c r="D82" s="2" t="s">
        <v>83</v>
      </c>
      <c r="E82" s="7">
        <v>18865554000</v>
      </c>
      <c r="F82" s="7">
        <v>5554000000</v>
      </c>
      <c r="G82" s="15">
        <f t="shared" si="3"/>
        <v>0.29439898770001666</v>
      </c>
      <c r="H82" s="7">
        <v>5174083831</v>
      </c>
      <c r="I82" s="15">
        <f t="shared" si="4"/>
        <v>0.27426090063403386</v>
      </c>
      <c r="J82" s="25">
        <f t="shared" si="5"/>
        <v>13311554000</v>
      </c>
    </row>
    <row r="83" spans="3:10" x14ac:dyDescent="0.25">
      <c r="C83" s="4" t="s">
        <v>560</v>
      </c>
      <c r="D83" s="2" t="s">
        <v>84</v>
      </c>
      <c r="E83" s="7">
        <v>2410000000</v>
      </c>
      <c r="F83" s="7">
        <v>218400000</v>
      </c>
      <c r="G83" s="15">
        <f t="shared" si="3"/>
        <v>9.0622406639004144E-2</v>
      </c>
      <c r="H83" s="7">
        <v>113910000</v>
      </c>
      <c r="I83" s="15">
        <f t="shared" si="4"/>
        <v>4.7265560165975107E-2</v>
      </c>
      <c r="J83" s="25">
        <f t="shared" si="5"/>
        <v>2191600000</v>
      </c>
    </row>
    <row r="84" spans="3:10" x14ac:dyDescent="0.25">
      <c r="C84" s="4" t="s">
        <v>560</v>
      </c>
      <c r="D84" s="2" t="s">
        <v>85</v>
      </c>
      <c r="E84" s="7">
        <v>3426570000</v>
      </c>
      <c r="F84" s="7">
        <v>166000000</v>
      </c>
      <c r="G84" s="15">
        <f t="shared" si="3"/>
        <v>4.8444946404130079E-2</v>
      </c>
      <c r="H84" s="7">
        <v>86853333</v>
      </c>
      <c r="I84" s="15">
        <f t="shared" si="4"/>
        <v>2.5347018447018446E-2</v>
      </c>
      <c r="J84" s="25">
        <f t="shared" si="5"/>
        <v>3260570000</v>
      </c>
    </row>
    <row r="85" spans="3:10" x14ac:dyDescent="0.25">
      <c r="C85" s="4" t="s">
        <v>560</v>
      </c>
      <c r="D85" s="2" t="s">
        <v>86</v>
      </c>
      <c r="E85" s="7">
        <v>4830000000</v>
      </c>
      <c r="F85" s="7">
        <v>199440000</v>
      </c>
      <c r="G85" s="15">
        <f t="shared" si="3"/>
        <v>4.1291925465838507E-2</v>
      </c>
      <c r="H85" s="7">
        <v>88254001</v>
      </c>
      <c r="I85" s="15">
        <f t="shared" si="4"/>
        <v>1.8272049896480333E-2</v>
      </c>
      <c r="J85" s="25">
        <f t="shared" si="5"/>
        <v>4630560000</v>
      </c>
    </row>
    <row r="86" spans="3:10" x14ac:dyDescent="0.25">
      <c r="C86" s="4" t="s">
        <v>560</v>
      </c>
      <c r="D86" s="2" t="s">
        <v>87</v>
      </c>
      <c r="E86" s="7">
        <v>440000000</v>
      </c>
      <c r="F86" s="7">
        <v>0</v>
      </c>
      <c r="G86" s="15">
        <f t="shared" si="3"/>
        <v>0</v>
      </c>
      <c r="H86" s="7">
        <v>0</v>
      </c>
      <c r="I86" s="15">
        <f t="shared" si="4"/>
        <v>0</v>
      </c>
      <c r="J86" s="25">
        <f t="shared" si="5"/>
        <v>440000000</v>
      </c>
    </row>
    <row r="87" spans="3:10" x14ac:dyDescent="0.25">
      <c r="C87" s="4" t="s">
        <v>560</v>
      </c>
      <c r="D87" s="2" t="s">
        <v>88</v>
      </c>
      <c r="E87" s="7">
        <v>1200000000</v>
      </c>
      <c r="F87" s="7">
        <v>0</v>
      </c>
      <c r="G87" s="15">
        <f t="shared" si="3"/>
        <v>0</v>
      </c>
      <c r="H87" s="7">
        <v>0</v>
      </c>
      <c r="I87" s="15">
        <f t="shared" si="4"/>
        <v>0</v>
      </c>
      <c r="J87" s="25">
        <f t="shared" si="5"/>
        <v>1200000000</v>
      </c>
    </row>
    <row r="88" spans="3:10" x14ac:dyDescent="0.25">
      <c r="C88" s="4" t="s">
        <v>560</v>
      </c>
      <c r="D88" s="2" t="s">
        <v>89</v>
      </c>
      <c r="E88" s="7">
        <v>1250000000</v>
      </c>
      <c r="F88" s="7">
        <v>0</v>
      </c>
      <c r="G88" s="15">
        <f t="shared" si="3"/>
        <v>0</v>
      </c>
      <c r="H88" s="7">
        <v>0</v>
      </c>
      <c r="I88" s="15">
        <f t="shared" si="4"/>
        <v>0</v>
      </c>
      <c r="J88" s="25">
        <f t="shared" si="5"/>
        <v>1250000000</v>
      </c>
    </row>
    <row r="89" spans="3:10" x14ac:dyDescent="0.25">
      <c r="C89" s="4" t="s">
        <v>560</v>
      </c>
      <c r="D89" s="2" t="s">
        <v>90</v>
      </c>
      <c r="E89" s="7">
        <v>6089228000</v>
      </c>
      <c r="F89" s="7">
        <v>186600000</v>
      </c>
      <c r="G89" s="15">
        <f t="shared" si="3"/>
        <v>3.0644278716448127E-2</v>
      </c>
      <c r="H89" s="7">
        <v>92520000</v>
      </c>
      <c r="I89" s="15">
        <f t="shared" si="4"/>
        <v>1.5194044302496146E-2</v>
      </c>
      <c r="J89" s="25">
        <f t="shared" si="5"/>
        <v>5902628000</v>
      </c>
    </row>
    <row r="90" spans="3:10" x14ac:dyDescent="0.25">
      <c r="C90" s="4" t="s">
        <v>560</v>
      </c>
      <c r="D90" s="2" t="s">
        <v>91</v>
      </c>
      <c r="E90" s="7">
        <v>2600000000</v>
      </c>
      <c r="F90" s="7">
        <v>169450000</v>
      </c>
      <c r="G90" s="15">
        <f t="shared" si="3"/>
        <v>6.5173076923076917E-2</v>
      </c>
      <c r="H90" s="7">
        <v>77624168</v>
      </c>
      <c r="I90" s="15">
        <f t="shared" si="4"/>
        <v>2.9855449230769229E-2</v>
      </c>
      <c r="J90" s="25">
        <f t="shared" si="5"/>
        <v>2430550000</v>
      </c>
    </row>
    <row r="91" spans="3:10" x14ac:dyDescent="0.25">
      <c r="C91" s="4" t="s">
        <v>560</v>
      </c>
      <c r="D91" s="2" t="s">
        <v>92</v>
      </c>
      <c r="E91" s="7">
        <v>3020000000</v>
      </c>
      <c r="F91" s="7">
        <v>202590000</v>
      </c>
      <c r="G91" s="15">
        <f t="shared" si="3"/>
        <v>6.7082781456953636E-2</v>
      </c>
      <c r="H91" s="7">
        <v>68976233</v>
      </c>
      <c r="I91" s="15">
        <f t="shared" si="4"/>
        <v>2.2839812251655628E-2</v>
      </c>
      <c r="J91" s="25">
        <f t="shared" si="5"/>
        <v>2817410000</v>
      </c>
    </row>
    <row r="92" spans="3:10" x14ac:dyDescent="0.25">
      <c r="C92" s="4" t="s">
        <v>560</v>
      </c>
      <c r="D92" s="2" t="s">
        <v>93</v>
      </c>
      <c r="E92" s="7">
        <v>650000000</v>
      </c>
      <c r="F92" s="7">
        <v>87600000</v>
      </c>
      <c r="G92" s="15">
        <f t="shared" si="3"/>
        <v>0.13476923076923078</v>
      </c>
      <c r="H92" s="7">
        <v>34770000</v>
      </c>
      <c r="I92" s="15">
        <f t="shared" si="4"/>
        <v>5.3492307692307693E-2</v>
      </c>
      <c r="J92" s="25">
        <f t="shared" si="5"/>
        <v>562400000</v>
      </c>
    </row>
    <row r="93" spans="3:10" x14ac:dyDescent="0.25">
      <c r="C93" s="4" t="s">
        <v>560</v>
      </c>
      <c r="D93" s="2" t="s">
        <v>94</v>
      </c>
      <c r="E93" s="7">
        <v>720000000</v>
      </c>
      <c r="F93" s="7">
        <v>0</v>
      </c>
      <c r="G93" s="15">
        <f t="shared" si="3"/>
        <v>0</v>
      </c>
      <c r="H93" s="7">
        <v>0</v>
      </c>
      <c r="I93" s="15">
        <f t="shared" si="4"/>
        <v>0</v>
      </c>
      <c r="J93" s="25">
        <f t="shared" si="5"/>
        <v>720000000</v>
      </c>
    </row>
    <row r="94" spans="3:10" x14ac:dyDescent="0.25">
      <c r="C94" s="4" t="s">
        <v>560</v>
      </c>
      <c r="D94" s="2" t="s">
        <v>95</v>
      </c>
      <c r="E94" s="7">
        <v>600000000</v>
      </c>
      <c r="F94" s="7">
        <v>0</v>
      </c>
      <c r="G94" s="15">
        <f t="shared" si="3"/>
        <v>0</v>
      </c>
      <c r="H94" s="7">
        <v>0</v>
      </c>
      <c r="I94" s="15">
        <f t="shared" si="4"/>
        <v>0</v>
      </c>
      <c r="J94" s="25">
        <f t="shared" si="5"/>
        <v>600000000</v>
      </c>
    </row>
    <row r="95" spans="3:10" x14ac:dyDescent="0.25">
      <c r="C95" s="4" t="s">
        <v>560</v>
      </c>
      <c r="D95" s="2" t="s">
        <v>96</v>
      </c>
      <c r="E95" s="7">
        <v>575000000</v>
      </c>
      <c r="F95" s="7">
        <v>153600000</v>
      </c>
      <c r="G95" s="15">
        <f t="shared" si="3"/>
        <v>0.26713043478260867</v>
      </c>
      <c r="H95" s="7">
        <v>58160000</v>
      </c>
      <c r="I95" s="15">
        <f t="shared" si="4"/>
        <v>0.10114782608695652</v>
      </c>
      <c r="J95" s="25">
        <f t="shared" si="5"/>
        <v>421400000</v>
      </c>
    </row>
    <row r="96" spans="3:10" x14ac:dyDescent="0.25">
      <c r="C96" s="4" t="s">
        <v>560</v>
      </c>
      <c r="D96" s="2" t="s">
        <v>97</v>
      </c>
      <c r="E96" s="7">
        <v>17253000000</v>
      </c>
      <c r="F96" s="7">
        <v>16912852392</v>
      </c>
      <c r="G96" s="15">
        <f t="shared" si="3"/>
        <v>0.98028472683011647</v>
      </c>
      <c r="H96" s="7">
        <v>4738472778</v>
      </c>
      <c r="I96" s="15">
        <f t="shared" si="4"/>
        <v>0.2746463095113893</v>
      </c>
      <c r="J96" s="25">
        <f t="shared" si="5"/>
        <v>340147608</v>
      </c>
    </row>
    <row r="97" spans="3:10" x14ac:dyDescent="0.25">
      <c r="C97" s="4" t="s">
        <v>560</v>
      </c>
      <c r="D97" s="2" t="s">
        <v>98</v>
      </c>
      <c r="E97" s="7">
        <v>1400000000</v>
      </c>
      <c r="F97" s="7">
        <v>0</v>
      </c>
      <c r="G97" s="15">
        <f t="shared" si="3"/>
        <v>0</v>
      </c>
      <c r="H97" s="7">
        <v>0</v>
      </c>
      <c r="I97" s="15">
        <f t="shared" si="4"/>
        <v>0</v>
      </c>
      <c r="J97" s="25">
        <f t="shared" si="5"/>
        <v>1400000000</v>
      </c>
    </row>
    <row r="98" spans="3:10" x14ac:dyDescent="0.25">
      <c r="C98" s="4" t="s">
        <v>560</v>
      </c>
      <c r="D98" s="2" t="s">
        <v>99</v>
      </c>
      <c r="E98" s="7">
        <v>800000000</v>
      </c>
      <c r="F98" s="7">
        <v>31200000</v>
      </c>
      <c r="G98" s="15">
        <f t="shared" si="3"/>
        <v>3.9E-2</v>
      </c>
      <c r="H98" s="7">
        <v>18460000</v>
      </c>
      <c r="I98" s="15">
        <f t="shared" si="4"/>
        <v>2.3074999999999998E-2</v>
      </c>
      <c r="J98" s="25">
        <f t="shared" si="5"/>
        <v>768800000</v>
      </c>
    </row>
    <row r="99" spans="3:10" x14ac:dyDescent="0.25">
      <c r="C99" s="4" t="s">
        <v>560</v>
      </c>
      <c r="D99" s="2" t="s">
        <v>100</v>
      </c>
      <c r="E99" s="7">
        <v>1200000000</v>
      </c>
      <c r="F99" s="7">
        <v>189500000</v>
      </c>
      <c r="G99" s="15">
        <f t="shared" si="3"/>
        <v>0.15791666666666668</v>
      </c>
      <c r="H99" s="7">
        <v>94653333</v>
      </c>
      <c r="I99" s="15">
        <f t="shared" si="4"/>
        <v>7.8877777499999996E-2</v>
      </c>
      <c r="J99" s="25">
        <f t="shared" si="5"/>
        <v>1010500000</v>
      </c>
    </row>
    <row r="100" spans="3:10" x14ac:dyDescent="0.25">
      <c r="C100" s="4" t="s">
        <v>560</v>
      </c>
      <c r="D100" s="2" t="s">
        <v>101</v>
      </c>
      <c r="E100" s="7">
        <v>800000000</v>
      </c>
      <c r="F100" s="7">
        <v>204332310</v>
      </c>
      <c r="G100" s="15">
        <f t="shared" si="3"/>
        <v>0.25541538749999998</v>
      </c>
      <c r="H100" s="7">
        <v>75749997</v>
      </c>
      <c r="I100" s="15">
        <f t="shared" si="4"/>
        <v>9.4687496250000003E-2</v>
      </c>
      <c r="J100" s="25">
        <f t="shared" si="5"/>
        <v>595667690</v>
      </c>
    </row>
    <row r="101" spans="3:10" x14ac:dyDescent="0.25">
      <c r="C101" s="4" t="s">
        <v>560</v>
      </c>
      <c r="D101" s="2" t="s">
        <v>102</v>
      </c>
      <c r="E101" s="7">
        <v>900000000</v>
      </c>
      <c r="F101" s="7">
        <v>196240300</v>
      </c>
      <c r="G101" s="15">
        <f t="shared" si="3"/>
        <v>0.21804477777777778</v>
      </c>
      <c r="H101" s="7">
        <v>29660000</v>
      </c>
      <c r="I101" s="15">
        <f t="shared" si="4"/>
        <v>3.2955555555555557E-2</v>
      </c>
      <c r="J101" s="25">
        <f t="shared" si="5"/>
        <v>703759700</v>
      </c>
    </row>
    <row r="102" spans="3:10" x14ac:dyDescent="0.25">
      <c r="C102" s="4" t="s">
        <v>560</v>
      </c>
      <c r="D102" s="2" t="s">
        <v>103</v>
      </c>
      <c r="E102" s="7">
        <v>1440000000</v>
      </c>
      <c r="F102" s="7">
        <v>560071373</v>
      </c>
      <c r="G102" s="15">
        <f t="shared" si="3"/>
        <v>0.38893845347222222</v>
      </c>
      <c r="H102" s="7">
        <v>138043833</v>
      </c>
      <c r="I102" s="15">
        <f t="shared" si="4"/>
        <v>9.5863772916666673E-2</v>
      </c>
      <c r="J102" s="25">
        <f t="shared" si="5"/>
        <v>879928627</v>
      </c>
    </row>
    <row r="103" spans="3:10" x14ac:dyDescent="0.25">
      <c r="C103" s="4" t="s">
        <v>560</v>
      </c>
      <c r="D103" s="2" t="s">
        <v>104</v>
      </c>
      <c r="E103" s="7">
        <v>780000000</v>
      </c>
      <c r="F103" s="7">
        <v>158400000</v>
      </c>
      <c r="G103" s="15">
        <f t="shared" si="3"/>
        <v>0.20307692307692307</v>
      </c>
      <c r="H103" s="7">
        <v>49920000</v>
      </c>
      <c r="I103" s="15">
        <f t="shared" si="4"/>
        <v>6.4000000000000001E-2</v>
      </c>
      <c r="J103" s="25">
        <f t="shared" si="5"/>
        <v>621600000</v>
      </c>
    </row>
    <row r="104" spans="3:10" x14ac:dyDescent="0.25">
      <c r="C104" s="4" t="s">
        <v>560</v>
      </c>
      <c r="D104" s="2" t="s">
        <v>105</v>
      </c>
      <c r="E104" s="7">
        <v>840000000</v>
      </c>
      <c r="F104" s="7">
        <v>439433951</v>
      </c>
      <c r="G104" s="15">
        <f t="shared" si="3"/>
        <v>0.52313565595238098</v>
      </c>
      <c r="H104" s="7">
        <v>189586000</v>
      </c>
      <c r="I104" s="15">
        <f t="shared" si="4"/>
        <v>0.22569761904761904</v>
      </c>
      <c r="J104" s="25">
        <f t="shared" si="5"/>
        <v>400566049</v>
      </c>
    </row>
    <row r="105" spans="3:10" x14ac:dyDescent="0.25">
      <c r="C105" s="4" t="s">
        <v>560</v>
      </c>
      <c r="D105" s="2" t="s">
        <v>106</v>
      </c>
      <c r="E105" s="7">
        <v>1130000000</v>
      </c>
      <c r="F105" s="7">
        <v>44448904</v>
      </c>
      <c r="G105" s="15">
        <f t="shared" si="3"/>
        <v>3.9335313274336287E-2</v>
      </c>
      <c r="H105" s="7">
        <v>0</v>
      </c>
      <c r="I105" s="15">
        <f t="shared" si="4"/>
        <v>0</v>
      </c>
      <c r="J105" s="25">
        <f t="shared" si="5"/>
        <v>1085551096</v>
      </c>
    </row>
    <row r="106" spans="3:10" x14ac:dyDescent="0.25">
      <c r="C106" s="4" t="s">
        <v>560</v>
      </c>
      <c r="D106" s="2" t="s">
        <v>107</v>
      </c>
      <c r="E106" s="7">
        <v>26577859000</v>
      </c>
      <c r="F106" s="7">
        <v>1794780000</v>
      </c>
      <c r="G106" s="15">
        <f t="shared" si="3"/>
        <v>6.7529141455675568E-2</v>
      </c>
      <c r="H106" s="7">
        <v>119258333</v>
      </c>
      <c r="I106" s="15">
        <f t="shared" si="4"/>
        <v>4.4871309235254807E-3</v>
      </c>
      <c r="J106" s="25">
        <f t="shared" si="5"/>
        <v>24783079000</v>
      </c>
    </row>
    <row r="107" spans="3:10" x14ac:dyDescent="0.25">
      <c r="C107" s="4" t="s">
        <v>560</v>
      </c>
      <c r="D107" s="2" t="s">
        <v>108</v>
      </c>
      <c r="E107" s="7">
        <v>7160000000</v>
      </c>
      <c r="F107" s="7">
        <v>0</v>
      </c>
      <c r="G107" s="15">
        <f t="shared" si="3"/>
        <v>0</v>
      </c>
      <c r="H107" s="7">
        <v>0</v>
      </c>
      <c r="I107" s="15">
        <f t="shared" si="4"/>
        <v>0</v>
      </c>
      <c r="J107" s="25">
        <f t="shared" si="5"/>
        <v>7160000000</v>
      </c>
    </row>
    <row r="108" spans="3:10" x14ac:dyDescent="0.25">
      <c r="C108" s="4" t="s">
        <v>560</v>
      </c>
      <c r="D108" s="2" t="s">
        <v>109</v>
      </c>
      <c r="E108" s="7">
        <v>17095000000</v>
      </c>
      <c r="F108" s="7">
        <v>6910360648</v>
      </c>
      <c r="G108" s="15">
        <f t="shared" si="3"/>
        <v>0.40423285451886515</v>
      </c>
      <c r="H108" s="7">
        <v>3019021395</v>
      </c>
      <c r="I108" s="15">
        <f t="shared" si="4"/>
        <v>0.1766025969581749</v>
      </c>
      <c r="J108" s="25">
        <f t="shared" si="5"/>
        <v>10184639352</v>
      </c>
    </row>
    <row r="109" spans="3:10" x14ac:dyDescent="0.25">
      <c r="C109" s="4" t="s">
        <v>561</v>
      </c>
      <c r="D109" s="2" t="s">
        <v>110</v>
      </c>
      <c r="E109" s="7">
        <v>23277855000</v>
      </c>
      <c r="F109" s="7">
        <v>4084100000</v>
      </c>
      <c r="G109" s="15">
        <f t="shared" si="3"/>
        <v>0.1754500146168966</v>
      </c>
      <c r="H109" s="7">
        <v>3473888640</v>
      </c>
      <c r="I109" s="15">
        <f t="shared" si="4"/>
        <v>0.1492357710794229</v>
      </c>
      <c r="J109" s="25">
        <f t="shared" si="5"/>
        <v>19193755000</v>
      </c>
    </row>
    <row r="110" spans="3:10" x14ac:dyDescent="0.25">
      <c r="C110" s="4" t="s">
        <v>561</v>
      </c>
      <c r="D110" s="2" t="s">
        <v>111</v>
      </c>
      <c r="E110" s="7">
        <v>3927515000</v>
      </c>
      <c r="F110" s="7">
        <v>366900000</v>
      </c>
      <c r="G110" s="15">
        <f t="shared" si="3"/>
        <v>9.34178481813564E-2</v>
      </c>
      <c r="H110" s="7">
        <v>161740000</v>
      </c>
      <c r="I110" s="15">
        <f t="shared" si="4"/>
        <v>4.1181255832250165E-2</v>
      </c>
      <c r="J110" s="25">
        <f t="shared" si="5"/>
        <v>3560615000</v>
      </c>
    </row>
    <row r="111" spans="3:10" x14ac:dyDescent="0.25">
      <c r="C111" s="4" t="s">
        <v>561</v>
      </c>
      <c r="D111" s="2" t="s">
        <v>112</v>
      </c>
      <c r="E111" s="7">
        <v>1111403000</v>
      </c>
      <c r="F111" s="7">
        <v>260000000</v>
      </c>
      <c r="G111" s="15">
        <f t="shared" si="3"/>
        <v>0.23393854434440073</v>
      </c>
      <c r="H111" s="7">
        <v>0</v>
      </c>
      <c r="I111" s="15">
        <f t="shared" si="4"/>
        <v>0</v>
      </c>
      <c r="J111" s="25">
        <f t="shared" si="5"/>
        <v>851403000</v>
      </c>
    </row>
    <row r="112" spans="3:10" x14ac:dyDescent="0.25">
      <c r="C112" s="4" t="s">
        <v>561</v>
      </c>
      <c r="D112" s="2" t="s">
        <v>113</v>
      </c>
      <c r="E112" s="7">
        <v>965236000</v>
      </c>
      <c r="F112" s="7">
        <v>0</v>
      </c>
      <c r="G112" s="15">
        <f t="shared" si="3"/>
        <v>0</v>
      </c>
      <c r="H112" s="7">
        <v>0</v>
      </c>
      <c r="I112" s="15">
        <f t="shared" si="4"/>
        <v>0</v>
      </c>
      <c r="J112" s="25">
        <f t="shared" si="5"/>
        <v>965236000</v>
      </c>
    </row>
    <row r="113" spans="3:10" x14ac:dyDescent="0.25">
      <c r="C113" s="4" t="s">
        <v>561</v>
      </c>
      <c r="D113" s="2" t="s">
        <v>114</v>
      </c>
      <c r="E113" s="7">
        <v>3742551000</v>
      </c>
      <c r="F113" s="7">
        <v>510580759</v>
      </c>
      <c r="G113" s="15">
        <f t="shared" si="3"/>
        <v>0.13642586540570856</v>
      </c>
      <c r="H113" s="7">
        <v>0</v>
      </c>
      <c r="I113" s="15">
        <f t="shared" si="4"/>
        <v>0</v>
      </c>
      <c r="J113" s="25">
        <f t="shared" si="5"/>
        <v>3231970241</v>
      </c>
    </row>
    <row r="114" spans="3:10" x14ac:dyDescent="0.25">
      <c r="C114" s="4" t="s">
        <v>561</v>
      </c>
      <c r="D114" s="2" t="s">
        <v>115</v>
      </c>
      <c r="E114" s="7">
        <v>350864000</v>
      </c>
      <c r="F114" s="7">
        <v>152237991</v>
      </c>
      <c r="G114" s="15">
        <f t="shared" si="3"/>
        <v>0.43389458878653836</v>
      </c>
      <c r="H114" s="7">
        <v>0</v>
      </c>
      <c r="I114" s="15">
        <f t="shared" si="4"/>
        <v>0</v>
      </c>
      <c r="J114" s="25">
        <f t="shared" si="5"/>
        <v>198626009</v>
      </c>
    </row>
    <row r="115" spans="3:10" x14ac:dyDescent="0.25">
      <c r="C115" s="4" t="s">
        <v>561</v>
      </c>
      <c r="D115" s="2" t="s">
        <v>116</v>
      </c>
      <c r="E115" s="7">
        <v>2339095000</v>
      </c>
      <c r="F115" s="7">
        <v>0</v>
      </c>
      <c r="G115" s="15">
        <f t="shared" si="3"/>
        <v>0</v>
      </c>
      <c r="H115" s="7">
        <v>0</v>
      </c>
      <c r="I115" s="15">
        <f t="shared" si="4"/>
        <v>0</v>
      </c>
      <c r="J115" s="25">
        <f t="shared" si="5"/>
        <v>2339095000</v>
      </c>
    </row>
    <row r="116" spans="3:10" x14ac:dyDescent="0.25">
      <c r="C116" s="4" t="s">
        <v>561</v>
      </c>
      <c r="D116" s="2" t="s">
        <v>117</v>
      </c>
      <c r="E116" s="7">
        <v>947720000</v>
      </c>
      <c r="F116" s="7">
        <v>0</v>
      </c>
      <c r="G116" s="15">
        <f t="shared" si="3"/>
        <v>0</v>
      </c>
      <c r="H116" s="7">
        <v>0</v>
      </c>
      <c r="I116" s="15">
        <f t="shared" si="4"/>
        <v>0</v>
      </c>
      <c r="J116" s="25">
        <f t="shared" si="5"/>
        <v>947720000</v>
      </c>
    </row>
    <row r="117" spans="3:10" x14ac:dyDescent="0.25">
      <c r="C117" s="4" t="s">
        <v>561</v>
      </c>
      <c r="D117" s="2" t="s">
        <v>118</v>
      </c>
      <c r="E117" s="7">
        <v>3625597000</v>
      </c>
      <c r="F117" s="7">
        <v>0</v>
      </c>
      <c r="G117" s="15">
        <f t="shared" si="3"/>
        <v>0</v>
      </c>
      <c r="H117" s="7">
        <v>0</v>
      </c>
      <c r="I117" s="15">
        <f t="shared" si="4"/>
        <v>0</v>
      </c>
      <c r="J117" s="25">
        <f t="shared" si="5"/>
        <v>3625597000</v>
      </c>
    </row>
    <row r="118" spans="3:10" x14ac:dyDescent="0.25">
      <c r="C118" s="4" t="s">
        <v>561</v>
      </c>
      <c r="D118" s="2" t="s">
        <v>119</v>
      </c>
      <c r="E118" s="7">
        <v>1169111000</v>
      </c>
      <c r="F118" s="7">
        <v>304749990</v>
      </c>
      <c r="G118" s="15">
        <f t="shared" si="3"/>
        <v>0.2606681401509352</v>
      </c>
      <c r="H118" s="7">
        <v>24533333</v>
      </c>
      <c r="I118" s="15">
        <f t="shared" si="4"/>
        <v>2.0984605396750181E-2</v>
      </c>
      <c r="J118" s="25">
        <f t="shared" si="5"/>
        <v>864361010</v>
      </c>
    </row>
    <row r="119" spans="3:10" x14ac:dyDescent="0.25">
      <c r="C119" s="4" t="s">
        <v>561</v>
      </c>
      <c r="D119" s="2" t="s">
        <v>120</v>
      </c>
      <c r="E119" s="7">
        <v>3860668000</v>
      </c>
      <c r="F119" s="7">
        <v>314950000</v>
      </c>
      <c r="G119" s="15">
        <f t="shared" si="3"/>
        <v>8.1579146406787637E-2</v>
      </c>
      <c r="H119" s="7">
        <v>93100000</v>
      </c>
      <c r="I119" s="15">
        <f t="shared" si="4"/>
        <v>2.411499771542127E-2</v>
      </c>
      <c r="J119" s="25">
        <f t="shared" si="5"/>
        <v>3545718000</v>
      </c>
    </row>
    <row r="120" spans="3:10" x14ac:dyDescent="0.25">
      <c r="C120" s="4" t="s">
        <v>561</v>
      </c>
      <c r="D120" s="2" t="s">
        <v>121</v>
      </c>
      <c r="E120" s="7">
        <v>3138293000</v>
      </c>
      <c r="F120" s="7">
        <v>243100000</v>
      </c>
      <c r="G120" s="15">
        <f t="shared" si="3"/>
        <v>7.7462493145158851E-2</v>
      </c>
      <c r="H120" s="7">
        <v>99026666</v>
      </c>
      <c r="I120" s="15">
        <f t="shared" si="4"/>
        <v>3.1554308663977522E-2</v>
      </c>
      <c r="J120" s="25">
        <f t="shared" si="5"/>
        <v>2895193000</v>
      </c>
    </row>
    <row r="121" spans="3:10" x14ac:dyDescent="0.25">
      <c r="C121" s="4" t="s">
        <v>561</v>
      </c>
      <c r="D121" s="2" t="s">
        <v>122</v>
      </c>
      <c r="E121" s="7">
        <v>1598121000</v>
      </c>
      <c r="F121" s="7">
        <v>524750000</v>
      </c>
      <c r="G121" s="15">
        <f t="shared" si="3"/>
        <v>0.32835436115287892</v>
      </c>
      <c r="H121" s="7">
        <v>233181281</v>
      </c>
      <c r="I121" s="15">
        <f t="shared" si="4"/>
        <v>0.14590965327406372</v>
      </c>
      <c r="J121" s="25">
        <f t="shared" si="5"/>
        <v>1073371000</v>
      </c>
    </row>
    <row r="122" spans="3:10" x14ac:dyDescent="0.25">
      <c r="C122" s="4" t="s">
        <v>561</v>
      </c>
      <c r="D122" s="2" t="s">
        <v>123</v>
      </c>
      <c r="E122" s="7">
        <v>604407000</v>
      </c>
      <c r="F122" s="7">
        <v>158250000</v>
      </c>
      <c r="G122" s="15">
        <f t="shared" si="3"/>
        <v>0.26182688155497869</v>
      </c>
      <c r="H122" s="7">
        <v>61102238</v>
      </c>
      <c r="I122" s="15">
        <f t="shared" si="4"/>
        <v>0.10109452405415556</v>
      </c>
      <c r="J122" s="25">
        <f t="shared" si="5"/>
        <v>446157000</v>
      </c>
    </row>
    <row r="123" spans="3:10" x14ac:dyDescent="0.25">
      <c r="C123" s="4" t="s">
        <v>561</v>
      </c>
      <c r="D123" s="2" t="s">
        <v>124</v>
      </c>
      <c r="E123" s="7">
        <v>575917000</v>
      </c>
      <c r="F123" s="7">
        <v>0</v>
      </c>
      <c r="G123" s="15">
        <f t="shared" si="3"/>
        <v>0</v>
      </c>
      <c r="H123" s="7">
        <v>0</v>
      </c>
      <c r="I123" s="15">
        <f t="shared" si="4"/>
        <v>0</v>
      </c>
      <c r="J123" s="25">
        <f t="shared" si="5"/>
        <v>575917000</v>
      </c>
    </row>
    <row r="124" spans="3:10" x14ac:dyDescent="0.25">
      <c r="C124" s="4" t="s">
        <v>561</v>
      </c>
      <c r="D124" s="2" t="s">
        <v>125</v>
      </c>
      <c r="E124" s="7">
        <v>792823000</v>
      </c>
      <c r="F124" s="7">
        <v>0</v>
      </c>
      <c r="G124" s="15">
        <f t="shared" si="3"/>
        <v>0</v>
      </c>
      <c r="H124" s="7">
        <v>0</v>
      </c>
      <c r="I124" s="15">
        <f t="shared" si="4"/>
        <v>0</v>
      </c>
      <c r="J124" s="25">
        <f t="shared" si="5"/>
        <v>792823000</v>
      </c>
    </row>
    <row r="125" spans="3:10" x14ac:dyDescent="0.25">
      <c r="C125" s="4" t="s">
        <v>561</v>
      </c>
      <c r="D125" s="2" t="s">
        <v>126</v>
      </c>
      <c r="E125" s="7">
        <v>691100000</v>
      </c>
      <c r="F125" s="7">
        <v>691100000</v>
      </c>
      <c r="G125" s="15">
        <f t="shared" si="3"/>
        <v>1</v>
      </c>
      <c r="H125" s="7">
        <v>2243178</v>
      </c>
      <c r="I125" s="15">
        <f t="shared" si="4"/>
        <v>3.2458081319635362E-3</v>
      </c>
      <c r="J125" s="25">
        <f t="shared" si="5"/>
        <v>0</v>
      </c>
    </row>
    <row r="126" spans="3:10" x14ac:dyDescent="0.25">
      <c r="C126" s="4" t="s">
        <v>561</v>
      </c>
      <c r="D126" s="2" t="s">
        <v>127</v>
      </c>
      <c r="E126" s="7">
        <v>410628000</v>
      </c>
      <c r="F126" s="7">
        <v>0</v>
      </c>
      <c r="G126" s="15">
        <f t="shared" si="3"/>
        <v>0</v>
      </c>
      <c r="H126" s="7">
        <v>0</v>
      </c>
      <c r="I126" s="15">
        <f t="shared" si="4"/>
        <v>0</v>
      </c>
      <c r="J126" s="25">
        <f t="shared" si="5"/>
        <v>410628000</v>
      </c>
    </row>
    <row r="127" spans="3:10" x14ac:dyDescent="0.25">
      <c r="C127" s="4" t="s">
        <v>561</v>
      </c>
      <c r="D127" s="2" t="s">
        <v>128</v>
      </c>
      <c r="E127" s="7">
        <v>372383000</v>
      </c>
      <c r="F127" s="7">
        <v>207053828</v>
      </c>
      <c r="G127" s="15">
        <f t="shared" si="3"/>
        <v>0.55602384641618974</v>
      </c>
      <c r="H127" s="7">
        <v>0</v>
      </c>
      <c r="I127" s="15">
        <f t="shared" si="4"/>
        <v>0</v>
      </c>
      <c r="J127" s="25">
        <f t="shared" si="5"/>
        <v>165329172</v>
      </c>
    </row>
    <row r="128" spans="3:10" x14ac:dyDescent="0.25">
      <c r="C128" s="4" t="s">
        <v>561</v>
      </c>
      <c r="D128" s="2" t="s">
        <v>129</v>
      </c>
      <c r="E128" s="7">
        <v>3508643000</v>
      </c>
      <c r="F128" s="7">
        <v>0</v>
      </c>
      <c r="G128" s="15">
        <f t="shared" si="3"/>
        <v>0</v>
      </c>
      <c r="H128" s="7">
        <v>0</v>
      </c>
      <c r="I128" s="15">
        <f t="shared" si="4"/>
        <v>0</v>
      </c>
      <c r="J128" s="25">
        <f t="shared" si="5"/>
        <v>3508643000</v>
      </c>
    </row>
    <row r="129" spans="3:10" x14ac:dyDescent="0.25">
      <c r="C129" s="4" t="s">
        <v>561</v>
      </c>
      <c r="D129" s="2" t="s">
        <v>130</v>
      </c>
      <c r="E129" s="7">
        <v>2073300000</v>
      </c>
      <c r="F129" s="7">
        <v>595880173</v>
      </c>
      <c r="G129" s="15">
        <f t="shared" si="3"/>
        <v>0.28740663338638883</v>
      </c>
      <c r="H129" s="7">
        <v>97505998</v>
      </c>
      <c r="I129" s="15">
        <f t="shared" si="4"/>
        <v>4.7029372497950125E-2</v>
      </c>
      <c r="J129" s="25">
        <f t="shared" si="5"/>
        <v>1477419827</v>
      </c>
    </row>
    <row r="130" spans="3:10" x14ac:dyDescent="0.25">
      <c r="C130" s="4" t="s">
        <v>561</v>
      </c>
      <c r="D130" s="2" t="s">
        <v>131</v>
      </c>
      <c r="E130" s="7">
        <v>1169110000</v>
      </c>
      <c r="F130" s="7">
        <v>0</v>
      </c>
      <c r="G130" s="15">
        <f t="shared" si="3"/>
        <v>0</v>
      </c>
      <c r="H130" s="7">
        <v>0</v>
      </c>
      <c r="I130" s="15">
        <f t="shared" si="4"/>
        <v>0</v>
      </c>
      <c r="J130" s="25">
        <f t="shared" si="5"/>
        <v>1169110000</v>
      </c>
    </row>
    <row r="131" spans="3:10" x14ac:dyDescent="0.25">
      <c r="C131" s="4" t="s">
        <v>561</v>
      </c>
      <c r="D131" s="2" t="s">
        <v>132</v>
      </c>
      <c r="E131" s="7">
        <v>1588377000</v>
      </c>
      <c r="F131" s="7">
        <v>264633500</v>
      </c>
      <c r="G131" s="15">
        <f t="shared" si="3"/>
        <v>0.16660622761472874</v>
      </c>
      <c r="H131" s="7">
        <v>23666666</v>
      </c>
      <c r="I131" s="15">
        <f t="shared" si="4"/>
        <v>1.4899904745535852E-2</v>
      </c>
      <c r="J131" s="25">
        <f t="shared" si="5"/>
        <v>1323743500</v>
      </c>
    </row>
    <row r="132" spans="3:10" x14ac:dyDescent="0.25">
      <c r="C132" s="4" t="s">
        <v>561</v>
      </c>
      <c r="D132" s="2" t="s">
        <v>133</v>
      </c>
      <c r="E132" s="7">
        <v>584774000</v>
      </c>
      <c r="F132" s="7">
        <v>240851800</v>
      </c>
      <c r="G132" s="15">
        <f t="shared" ref="G132:G195" si="6">F132/E132</f>
        <v>0.41187159483834779</v>
      </c>
      <c r="H132" s="7">
        <v>10626022</v>
      </c>
      <c r="I132" s="15">
        <f t="shared" ref="I132:I195" si="7">H132/E132</f>
        <v>1.8171160140498722E-2</v>
      </c>
      <c r="J132" s="25">
        <f t="shared" si="5"/>
        <v>343922200</v>
      </c>
    </row>
    <row r="133" spans="3:10" x14ac:dyDescent="0.25">
      <c r="C133" s="4" t="s">
        <v>561</v>
      </c>
      <c r="D133" s="2" t="s">
        <v>134</v>
      </c>
      <c r="E133" s="7">
        <v>1151832000</v>
      </c>
      <c r="F133" s="7">
        <v>218750000</v>
      </c>
      <c r="G133" s="15">
        <f t="shared" si="6"/>
        <v>0.18991484869321221</v>
      </c>
      <c r="H133" s="7">
        <v>85014047</v>
      </c>
      <c r="I133" s="15">
        <f t="shared" si="7"/>
        <v>7.3807679418526312E-2</v>
      </c>
      <c r="J133" s="25">
        <f t="shared" ref="J133:J196" si="8">E133-F133</f>
        <v>933082000</v>
      </c>
    </row>
    <row r="134" spans="3:10" x14ac:dyDescent="0.25">
      <c r="C134" s="4" t="s">
        <v>561</v>
      </c>
      <c r="D134" s="2" t="s">
        <v>135</v>
      </c>
      <c r="E134" s="7">
        <v>237852000</v>
      </c>
      <c r="F134" s="7">
        <v>237852000</v>
      </c>
      <c r="G134" s="15">
        <f t="shared" si="6"/>
        <v>1</v>
      </c>
      <c r="H134" s="7">
        <v>0</v>
      </c>
      <c r="I134" s="15">
        <f t="shared" si="7"/>
        <v>0</v>
      </c>
      <c r="J134" s="25">
        <f t="shared" si="8"/>
        <v>0</v>
      </c>
    </row>
    <row r="135" spans="3:10" x14ac:dyDescent="0.25">
      <c r="C135" s="4" t="s">
        <v>561</v>
      </c>
      <c r="D135" s="2" t="s">
        <v>136</v>
      </c>
      <c r="E135" s="7">
        <v>770575000</v>
      </c>
      <c r="F135" s="7">
        <v>0</v>
      </c>
      <c r="G135" s="15">
        <f t="shared" si="6"/>
        <v>0</v>
      </c>
      <c r="H135" s="7">
        <v>0</v>
      </c>
      <c r="I135" s="15">
        <f t="shared" si="7"/>
        <v>0</v>
      </c>
      <c r="J135" s="25">
        <f t="shared" si="8"/>
        <v>770575000</v>
      </c>
    </row>
    <row r="136" spans="3:10" x14ac:dyDescent="0.25">
      <c r="C136" s="4" t="s">
        <v>561</v>
      </c>
      <c r="D136" s="2" t="s">
        <v>137</v>
      </c>
      <c r="E136" s="7">
        <v>582293000</v>
      </c>
      <c r="F136" s="7">
        <v>0</v>
      </c>
      <c r="G136" s="15">
        <f t="shared" si="6"/>
        <v>0</v>
      </c>
      <c r="H136" s="7">
        <v>0</v>
      </c>
      <c r="I136" s="15">
        <f t="shared" si="7"/>
        <v>0</v>
      </c>
      <c r="J136" s="25">
        <f t="shared" si="8"/>
        <v>582293000</v>
      </c>
    </row>
    <row r="137" spans="3:10" x14ac:dyDescent="0.25">
      <c r="C137" s="4" t="s">
        <v>561</v>
      </c>
      <c r="D137" s="2" t="s">
        <v>138</v>
      </c>
      <c r="E137" s="7">
        <v>1162464000</v>
      </c>
      <c r="F137" s="7">
        <v>0</v>
      </c>
      <c r="G137" s="15">
        <f t="shared" si="6"/>
        <v>0</v>
      </c>
      <c r="H137" s="7">
        <v>0</v>
      </c>
      <c r="I137" s="15">
        <f t="shared" si="7"/>
        <v>0</v>
      </c>
      <c r="J137" s="25">
        <f t="shared" si="8"/>
        <v>1162464000</v>
      </c>
    </row>
    <row r="138" spans="3:10" x14ac:dyDescent="0.25">
      <c r="C138" s="4" t="s">
        <v>561</v>
      </c>
      <c r="D138" s="2" t="s">
        <v>139</v>
      </c>
      <c r="E138" s="7">
        <v>29039577000</v>
      </c>
      <c r="F138" s="7">
        <v>8708346611</v>
      </c>
      <c r="G138" s="15">
        <f t="shared" si="6"/>
        <v>0.2998785626595043</v>
      </c>
      <c r="H138" s="7">
        <v>466077065</v>
      </c>
      <c r="I138" s="15">
        <f t="shared" si="7"/>
        <v>1.6049719491437495E-2</v>
      </c>
      <c r="J138" s="25">
        <f t="shared" si="8"/>
        <v>20331230389</v>
      </c>
    </row>
    <row r="139" spans="3:10" x14ac:dyDescent="0.25">
      <c r="C139" s="4" t="s">
        <v>561</v>
      </c>
      <c r="D139" s="2" t="s">
        <v>140</v>
      </c>
      <c r="E139" s="7">
        <v>2808383000</v>
      </c>
      <c r="F139" s="7">
        <v>630500000</v>
      </c>
      <c r="G139" s="15">
        <f t="shared" si="6"/>
        <v>0.22450641525746309</v>
      </c>
      <c r="H139" s="7">
        <v>0</v>
      </c>
      <c r="I139" s="15">
        <f t="shared" si="7"/>
        <v>0</v>
      </c>
      <c r="J139" s="25">
        <f t="shared" si="8"/>
        <v>2177883000</v>
      </c>
    </row>
    <row r="140" spans="3:10" x14ac:dyDescent="0.25">
      <c r="C140" s="4" t="s">
        <v>561</v>
      </c>
      <c r="D140" s="2" t="s">
        <v>141</v>
      </c>
      <c r="E140" s="7">
        <v>3386373000</v>
      </c>
      <c r="F140" s="7">
        <v>767607329</v>
      </c>
      <c r="G140" s="15">
        <f t="shared" si="6"/>
        <v>0.22667536299161375</v>
      </c>
      <c r="H140" s="7">
        <v>0</v>
      </c>
      <c r="I140" s="15">
        <f t="shared" si="7"/>
        <v>0</v>
      </c>
      <c r="J140" s="25">
        <f t="shared" si="8"/>
        <v>2618765671</v>
      </c>
    </row>
    <row r="141" spans="3:10" x14ac:dyDescent="0.25">
      <c r="C141" s="4" t="s">
        <v>561</v>
      </c>
      <c r="D141" s="2" t="s">
        <v>142</v>
      </c>
      <c r="E141" s="7">
        <v>11168330000</v>
      </c>
      <c r="F141" s="7">
        <v>6861969732</v>
      </c>
      <c r="G141" s="15">
        <f t="shared" si="6"/>
        <v>0.61441323205886644</v>
      </c>
      <c r="H141" s="7">
        <v>2461314678</v>
      </c>
      <c r="I141" s="15">
        <f t="shared" si="7"/>
        <v>0.22038341256033803</v>
      </c>
      <c r="J141" s="25">
        <f t="shared" si="8"/>
        <v>4306360268</v>
      </c>
    </row>
    <row r="142" spans="3:10" x14ac:dyDescent="0.25">
      <c r="C142" s="4" t="s">
        <v>561</v>
      </c>
      <c r="D142" s="2" t="s">
        <v>143</v>
      </c>
      <c r="E142" s="7">
        <v>5532576000</v>
      </c>
      <c r="F142" s="7">
        <v>2526169228</v>
      </c>
      <c r="G142" s="15">
        <f t="shared" si="6"/>
        <v>0.45659910103358725</v>
      </c>
      <c r="H142" s="7">
        <v>1123052090</v>
      </c>
      <c r="I142" s="15">
        <f t="shared" si="7"/>
        <v>0.20298900367568382</v>
      </c>
      <c r="J142" s="25">
        <f t="shared" si="8"/>
        <v>3006406772</v>
      </c>
    </row>
    <row r="143" spans="3:10" x14ac:dyDescent="0.25">
      <c r="C143" s="4" t="s">
        <v>562</v>
      </c>
      <c r="D143" s="2" t="s">
        <v>144</v>
      </c>
      <c r="E143" s="7">
        <v>6630000000</v>
      </c>
      <c r="F143" s="7">
        <v>1923213333</v>
      </c>
      <c r="G143" s="15">
        <f t="shared" si="6"/>
        <v>0.29007742579185519</v>
      </c>
      <c r="H143" s="7">
        <v>1818347392</v>
      </c>
      <c r="I143" s="15">
        <f t="shared" si="7"/>
        <v>0.27426054177978881</v>
      </c>
      <c r="J143" s="25">
        <f t="shared" si="8"/>
        <v>4706786667</v>
      </c>
    </row>
    <row r="144" spans="3:10" x14ac:dyDescent="0.25">
      <c r="C144" s="4" t="s">
        <v>562</v>
      </c>
      <c r="D144" s="2" t="s">
        <v>145</v>
      </c>
      <c r="E144" s="7">
        <v>2260000000</v>
      </c>
      <c r="F144" s="7">
        <v>181100362</v>
      </c>
      <c r="G144" s="15">
        <f t="shared" si="6"/>
        <v>8.0132903539823011E-2</v>
      </c>
      <c r="H144" s="7">
        <v>84071885</v>
      </c>
      <c r="I144" s="15">
        <f t="shared" si="7"/>
        <v>3.7199949115044248E-2</v>
      </c>
      <c r="J144" s="25">
        <f t="shared" si="8"/>
        <v>2078899638</v>
      </c>
    </row>
    <row r="145" spans="3:10" x14ac:dyDescent="0.25">
      <c r="C145" s="4" t="s">
        <v>562</v>
      </c>
      <c r="D145" s="2" t="s">
        <v>146</v>
      </c>
      <c r="E145" s="7">
        <v>1072000000</v>
      </c>
      <c r="F145" s="7">
        <v>93600000</v>
      </c>
      <c r="G145" s="15">
        <f t="shared" si="6"/>
        <v>8.7313432835820895E-2</v>
      </c>
      <c r="H145" s="7">
        <v>52680000</v>
      </c>
      <c r="I145" s="15">
        <f t="shared" si="7"/>
        <v>4.9141791044776117E-2</v>
      </c>
      <c r="J145" s="25">
        <f t="shared" si="8"/>
        <v>978400000</v>
      </c>
    </row>
    <row r="146" spans="3:10" x14ac:dyDescent="0.25">
      <c r="C146" s="4" t="s">
        <v>562</v>
      </c>
      <c r="D146" s="2" t="s">
        <v>147</v>
      </c>
      <c r="E146" s="7">
        <v>400000000</v>
      </c>
      <c r="F146" s="7">
        <v>152386427</v>
      </c>
      <c r="G146" s="15">
        <f t="shared" si="6"/>
        <v>0.38096606750000001</v>
      </c>
      <c r="H146" s="7">
        <v>14400000</v>
      </c>
      <c r="I146" s="15">
        <f t="shared" si="7"/>
        <v>3.5999999999999997E-2</v>
      </c>
      <c r="J146" s="25">
        <f t="shared" si="8"/>
        <v>247613573</v>
      </c>
    </row>
    <row r="147" spans="3:10" x14ac:dyDescent="0.25">
      <c r="C147" s="4" t="s">
        <v>562</v>
      </c>
      <c r="D147" s="2" t="s">
        <v>148</v>
      </c>
      <c r="E147" s="7">
        <v>1193228000</v>
      </c>
      <c r="F147" s="7">
        <v>72600000</v>
      </c>
      <c r="G147" s="15">
        <f t="shared" si="6"/>
        <v>6.0843359357976849E-2</v>
      </c>
      <c r="H147" s="7">
        <v>49720000</v>
      </c>
      <c r="I147" s="15">
        <f t="shared" si="7"/>
        <v>4.1668482469402329E-2</v>
      </c>
      <c r="J147" s="25">
        <f t="shared" si="8"/>
        <v>1120628000</v>
      </c>
    </row>
    <row r="148" spans="3:10" x14ac:dyDescent="0.25">
      <c r="C148" s="4" t="s">
        <v>562</v>
      </c>
      <c r="D148" s="2" t="s">
        <v>149</v>
      </c>
      <c r="E148" s="7">
        <v>274000000</v>
      </c>
      <c r="F148" s="7">
        <v>19200000</v>
      </c>
      <c r="G148" s="15">
        <f t="shared" si="6"/>
        <v>7.0072992700729933E-2</v>
      </c>
      <c r="H148" s="7">
        <v>12800000</v>
      </c>
      <c r="I148" s="15">
        <f t="shared" si="7"/>
        <v>4.6715328467153282E-2</v>
      </c>
      <c r="J148" s="25">
        <f t="shared" si="8"/>
        <v>254800000</v>
      </c>
    </row>
    <row r="149" spans="3:10" x14ac:dyDescent="0.25">
      <c r="C149" s="4" t="s">
        <v>562</v>
      </c>
      <c r="D149" s="2" t="s">
        <v>150</v>
      </c>
      <c r="E149" s="7">
        <v>900000000</v>
      </c>
      <c r="F149" s="7">
        <v>8666667</v>
      </c>
      <c r="G149" s="15">
        <f t="shared" si="6"/>
        <v>9.6296300000000001E-3</v>
      </c>
      <c r="H149" s="7">
        <v>166667</v>
      </c>
      <c r="I149" s="15">
        <f t="shared" si="7"/>
        <v>1.8518555555555556E-4</v>
      </c>
      <c r="J149" s="25">
        <f t="shared" si="8"/>
        <v>891333333</v>
      </c>
    </row>
    <row r="150" spans="3:10" x14ac:dyDescent="0.25">
      <c r="C150" s="4" t="s">
        <v>562</v>
      </c>
      <c r="D150" s="2" t="s">
        <v>151</v>
      </c>
      <c r="E150" s="7">
        <v>610000000</v>
      </c>
      <c r="F150" s="7">
        <v>36300000</v>
      </c>
      <c r="G150" s="15">
        <f t="shared" si="6"/>
        <v>5.9508196721311475E-2</v>
      </c>
      <c r="H150" s="7">
        <v>26620000</v>
      </c>
      <c r="I150" s="15">
        <f t="shared" si="7"/>
        <v>4.3639344262295085E-2</v>
      </c>
      <c r="J150" s="25">
        <f t="shared" si="8"/>
        <v>573700000</v>
      </c>
    </row>
    <row r="151" spans="3:10" x14ac:dyDescent="0.25">
      <c r="C151" s="4" t="s">
        <v>562</v>
      </c>
      <c r="D151" s="2" t="s">
        <v>152</v>
      </c>
      <c r="E151" s="7">
        <v>3500000000</v>
      </c>
      <c r="F151" s="7">
        <v>36300000</v>
      </c>
      <c r="G151" s="15">
        <f t="shared" si="6"/>
        <v>1.0371428571428571E-2</v>
      </c>
      <c r="H151" s="7">
        <v>26400000</v>
      </c>
      <c r="I151" s="15">
        <f t="shared" si="7"/>
        <v>7.5428571428571428E-3</v>
      </c>
      <c r="J151" s="25">
        <f t="shared" si="8"/>
        <v>3463700000</v>
      </c>
    </row>
    <row r="152" spans="3:10" x14ac:dyDescent="0.25">
      <c r="C152" s="4" t="s">
        <v>562</v>
      </c>
      <c r="D152" s="2" t="s">
        <v>153</v>
      </c>
      <c r="E152" s="7">
        <v>1130000000</v>
      </c>
      <c r="F152" s="7">
        <v>404543378</v>
      </c>
      <c r="G152" s="15">
        <f t="shared" si="6"/>
        <v>0.35800298938053099</v>
      </c>
      <c r="H152" s="7">
        <v>235899117</v>
      </c>
      <c r="I152" s="15">
        <f t="shared" si="7"/>
        <v>0.20876028053097345</v>
      </c>
      <c r="J152" s="25">
        <f t="shared" si="8"/>
        <v>725456622</v>
      </c>
    </row>
    <row r="153" spans="3:10" x14ac:dyDescent="0.25">
      <c r="C153" s="4" t="s">
        <v>562</v>
      </c>
      <c r="D153" s="2" t="s">
        <v>154</v>
      </c>
      <c r="E153" s="7">
        <v>1851436000</v>
      </c>
      <c r="F153" s="7">
        <v>309916000</v>
      </c>
      <c r="G153" s="15">
        <f t="shared" si="6"/>
        <v>0.16739222959907876</v>
      </c>
      <c r="H153" s="7">
        <v>98593333</v>
      </c>
      <c r="I153" s="15">
        <f t="shared" si="7"/>
        <v>5.3252358169550554E-2</v>
      </c>
      <c r="J153" s="25">
        <f t="shared" si="8"/>
        <v>1541520000</v>
      </c>
    </row>
    <row r="154" spans="3:10" x14ac:dyDescent="0.25">
      <c r="C154" s="4" t="s">
        <v>562</v>
      </c>
      <c r="D154" s="2" t="s">
        <v>155</v>
      </c>
      <c r="E154" s="7">
        <v>253000000</v>
      </c>
      <c r="F154" s="7">
        <v>107500000</v>
      </c>
      <c r="G154" s="15">
        <f t="shared" si="6"/>
        <v>0.42490118577075098</v>
      </c>
      <c r="H154" s="7">
        <v>26170015</v>
      </c>
      <c r="I154" s="15">
        <f t="shared" si="7"/>
        <v>0.10343879446640317</v>
      </c>
      <c r="J154" s="25">
        <f t="shared" si="8"/>
        <v>145500000</v>
      </c>
    </row>
    <row r="155" spans="3:10" x14ac:dyDescent="0.25">
      <c r="C155" s="4" t="s">
        <v>562</v>
      </c>
      <c r="D155" s="2" t="s">
        <v>156</v>
      </c>
      <c r="E155" s="7">
        <v>374000000</v>
      </c>
      <c r="F155" s="7">
        <v>36300000</v>
      </c>
      <c r="G155" s="15">
        <f t="shared" si="6"/>
        <v>9.7058823529411767E-2</v>
      </c>
      <c r="H155" s="7">
        <v>29700000</v>
      </c>
      <c r="I155" s="15">
        <f t="shared" si="7"/>
        <v>7.9411764705882348E-2</v>
      </c>
      <c r="J155" s="25">
        <f t="shared" si="8"/>
        <v>337700000</v>
      </c>
    </row>
    <row r="156" spans="3:10" x14ac:dyDescent="0.25">
      <c r="C156" s="4" t="s">
        <v>562</v>
      </c>
      <c r="D156" s="2" t="s">
        <v>157</v>
      </c>
      <c r="E156" s="7">
        <v>570000000</v>
      </c>
      <c r="F156" s="7">
        <v>164429868</v>
      </c>
      <c r="G156" s="15">
        <f t="shared" si="6"/>
        <v>0.28847345263157897</v>
      </c>
      <c r="H156" s="7">
        <v>22500000</v>
      </c>
      <c r="I156" s="15">
        <f t="shared" si="7"/>
        <v>3.9473684210526314E-2</v>
      </c>
      <c r="J156" s="25">
        <f t="shared" si="8"/>
        <v>405570132</v>
      </c>
    </row>
    <row r="157" spans="3:10" x14ac:dyDescent="0.25">
      <c r="C157" s="4" t="s">
        <v>562</v>
      </c>
      <c r="D157" s="2" t="s">
        <v>158</v>
      </c>
      <c r="E157" s="7">
        <v>300000000</v>
      </c>
      <c r="F157" s="7">
        <v>124350000</v>
      </c>
      <c r="G157" s="15">
        <f t="shared" si="6"/>
        <v>0.41449999999999998</v>
      </c>
      <c r="H157" s="7">
        <v>28600000</v>
      </c>
      <c r="I157" s="15">
        <f t="shared" si="7"/>
        <v>9.5333333333333339E-2</v>
      </c>
      <c r="J157" s="25">
        <f t="shared" si="8"/>
        <v>175650000</v>
      </c>
    </row>
    <row r="158" spans="3:10" x14ac:dyDescent="0.25">
      <c r="C158" s="4" t="s">
        <v>562</v>
      </c>
      <c r="D158" s="2" t="s">
        <v>159</v>
      </c>
      <c r="E158" s="7">
        <v>600000000</v>
      </c>
      <c r="F158" s="7">
        <v>315050000</v>
      </c>
      <c r="G158" s="15">
        <f t="shared" si="6"/>
        <v>0.52508333333333335</v>
      </c>
      <c r="H158" s="7">
        <v>18736667</v>
      </c>
      <c r="I158" s="15">
        <f t="shared" si="7"/>
        <v>3.1227778333333334E-2</v>
      </c>
      <c r="J158" s="25">
        <f t="shared" si="8"/>
        <v>284950000</v>
      </c>
    </row>
    <row r="159" spans="3:10" x14ac:dyDescent="0.25">
      <c r="C159" s="4" t="s">
        <v>562</v>
      </c>
      <c r="D159" s="2" t="s">
        <v>160</v>
      </c>
      <c r="E159" s="7">
        <v>1000000000</v>
      </c>
      <c r="F159" s="7">
        <v>0</v>
      </c>
      <c r="G159" s="15">
        <f t="shared" si="6"/>
        <v>0</v>
      </c>
      <c r="H159" s="7">
        <v>0</v>
      </c>
      <c r="I159" s="15">
        <f t="shared" si="7"/>
        <v>0</v>
      </c>
      <c r="J159" s="25">
        <f t="shared" si="8"/>
        <v>1000000000</v>
      </c>
    </row>
    <row r="160" spans="3:10" x14ac:dyDescent="0.25">
      <c r="C160" s="4" t="s">
        <v>562</v>
      </c>
      <c r="D160" s="2" t="s">
        <v>161</v>
      </c>
      <c r="E160" s="7">
        <v>900000000</v>
      </c>
      <c r="F160" s="7">
        <v>80790000</v>
      </c>
      <c r="G160" s="15">
        <f t="shared" si="6"/>
        <v>8.9766666666666661E-2</v>
      </c>
      <c r="H160" s="7">
        <v>58694203</v>
      </c>
      <c r="I160" s="15">
        <f t="shared" si="7"/>
        <v>6.5215781111111107E-2</v>
      </c>
      <c r="J160" s="25">
        <f t="shared" si="8"/>
        <v>819210000</v>
      </c>
    </row>
    <row r="161" spans="3:10" x14ac:dyDescent="0.25">
      <c r="C161" s="4" t="s">
        <v>562</v>
      </c>
      <c r="D161" s="2" t="s">
        <v>162</v>
      </c>
      <c r="E161" s="7">
        <v>866000000</v>
      </c>
      <c r="F161" s="7">
        <v>364161317</v>
      </c>
      <c r="G161" s="15">
        <f t="shared" si="6"/>
        <v>0.42050960392609699</v>
      </c>
      <c r="H161" s="7">
        <v>129232667</v>
      </c>
      <c r="I161" s="15">
        <f t="shared" si="7"/>
        <v>0.14922940762124712</v>
      </c>
      <c r="J161" s="25">
        <f t="shared" si="8"/>
        <v>501838683</v>
      </c>
    </row>
    <row r="162" spans="3:10" x14ac:dyDescent="0.25">
      <c r="C162" s="4" t="s">
        <v>562</v>
      </c>
      <c r="D162" s="2" t="s">
        <v>163</v>
      </c>
      <c r="E162" s="7">
        <v>360000000</v>
      </c>
      <c r="F162" s="7">
        <v>27500000</v>
      </c>
      <c r="G162" s="15">
        <f t="shared" si="6"/>
        <v>7.6388888888888895E-2</v>
      </c>
      <c r="H162" s="7">
        <v>22166667</v>
      </c>
      <c r="I162" s="15">
        <f t="shared" si="7"/>
        <v>6.1574074999999999E-2</v>
      </c>
      <c r="J162" s="25">
        <f t="shared" si="8"/>
        <v>332500000</v>
      </c>
    </row>
    <row r="163" spans="3:10" x14ac:dyDescent="0.25">
      <c r="C163" s="4" t="s">
        <v>562</v>
      </c>
      <c r="D163" s="2" t="s">
        <v>164</v>
      </c>
      <c r="E163" s="7">
        <v>860000000</v>
      </c>
      <c r="F163" s="7">
        <v>101700000</v>
      </c>
      <c r="G163" s="15">
        <f t="shared" si="6"/>
        <v>0.11825581395348837</v>
      </c>
      <c r="H163" s="7">
        <v>63246667</v>
      </c>
      <c r="I163" s="15">
        <f t="shared" si="7"/>
        <v>7.3542636046511622E-2</v>
      </c>
      <c r="J163" s="25">
        <f t="shared" si="8"/>
        <v>758300000</v>
      </c>
    </row>
    <row r="164" spans="3:10" x14ac:dyDescent="0.25">
      <c r="C164" s="4" t="s">
        <v>562</v>
      </c>
      <c r="D164" s="2" t="s">
        <v>165</v>
      </c>
      <c r="E164" s="7">
        <v>550000000</v>
      </c>
      <c r="F164" s="7">
        <v>206950000</v>
      </c>
      <c r="G164" s="15">
        <f t="shared" si="6"/>
        <v>0.37627272727272726</v>
      </c>
      <c r="H164" s="7">
        <v>110896666</v>
      </c>
      <c r="I164" s="15">
        <f t="shared" si="7"/>
        <v>0.20163030181818181</v>
      </c>
      <c r="J164" s="25">
        <f t="shared" si="8"/>
        <v>343050000</v>
      </c>
    </row>
    <row r="165" spans="3:10" x14ac:dyDescent="0.25">
      <c r="C165" s="4" t="s">
        <v>562</v>
      </c>
      <c r="D165" s="2" t="s">
        <v>166</v>
      </c>
      <c r="E165" s="7">
        <v>780000000</v>
      </c>
      <c r="F165" s="7">
        <v>53900000</v>
      </c>
      <c r="G165" s="15">
        <f t="shared" si="6"/>
        <v>6.9102564102564101E-2</v>
      </c>
      <c r="H165" s="7">
        <v>41066666</v>
      </c>
      <c r="I165" s="15">
        <f t="shared" si="7"/>
        <v>5.2649571794871793E-2</v>
      </c>
      <c r="J165" s="25">
        <f t="shared" si="8"/>
        <v>726100000</v>
      </c>
    </row>
    <row r="166" spans="3:10" x14ac:dyDescent="0.25">
      <c r="C166" s="4" t="s">
        <v>562</v>
      </c>
      <c r="D166" s="2" t="s">
        <v>167</v>
      </c>
      <c r="E166" s="7">
        <v>430000000</v>
      </c>
      <c r="F166" s="7">
        <v>106500000</v>
      </c>
      <c r="G166" s="15">
        <f t="shared" si="6"/>
        <v>0.24767441860465117</v>
      </c>
      <c r="H166" s="7">
        <v>72480000</v>
      </c>
      <c r="I166" s="15">
        <f t="shared" si="7"/>
        <v>0.16855813953488372</v>
      </c>
      <c r="J166" s="25">
        <f t="shared" si="8"/>
        <v>323500000</v>
      </c>
    </row>
    <row r="167" spans="3:10" x14ac:dyDescent="0.25">
      <c r="C167" s="4" t="s">
        <v>562</v>
      </c>
      <c r="D167" s="2" t="s">
        <v>168</v>
      </c>
      <c r="E167" s="7">
        <v>522000000</v>
      </c>
      <c r="F167" s="7">
        <v>27200000</v>
      </c>
      <c r="G167" s="15">
        <f t="shared" si="6"/>
        <v>5.2107279693486587E-2</v>
      </c>
      <c r="H167" s="7">
        <v>16093333</v>
      </c>
      <c r="I167" s="15">
        <f t="shared" si="7"/>
        <v>3.0830139846743296E-2</v>
      </c>
      <c r="J167" s="25">
        <f t="shared" si="8"/>
        <v>494800000</v>
      </c>
    </row>
    <row r="168" spans="3:10" x14ac:dyDescent="0.25">
      <c r="C168" s="4" t="s">
        <v>562</v>
      </c>
      <c r="D168" s="2" t="s">
        <v>169</v>
      </c>
      <c r="E168" s="7">
        <v>14401592000</v>
      </c>
      <c r="F168" s="7">
        <v>1996339640</v>
      </c>
      <c r="G168" s="15">
        <f t="shared" si="6"/>
        <v>0.1386193720805311</v>
      </c>
      <c r="H168" s="7">
        <v>372468441</v>
      </c>
      <c r="I168" s="15">
        <f t="shared" si="7"/>
        <v>2.5863004659484868E-2</v>
      </c>
      <c r="J168" s="25">
        <f t="shared" si="8"/>
        <v>12405252360</v>
      </c>
    </row>
    <row r="169" spans="3:10" x14ac:dyDescent="0.25">
      <c r="C169" s="4" t="s">
        <v>562</v>
      </c>
      <c r="D169" s="2" t="s">
        <v>170</v>
      </c>
      <c r="E169" s="7">
        <v>1314000000</v>
      </c>
      <c r="F169" s="7">
        <v>531742332</v>
      </c>
      <c r="G169" s="15">
        <f t="shared" si="6"/>
        <v>0.40467452968036527</v>
      </c>
      <c r="H169" s="7">
        <v>227833329</v>
      </c>
      <c r="I169" s="15">
        <f t="shared" si="7"/>
        <v>0.17338913926940638</v>
      </c>
      <c r="J169" s="25">
        <f t="shared" si="8"/>
        <v>782257668</v>
      </c>
    </row>
    <row r="170" spans="3:10" x14ac:dyDescent="0.25">
      <c r="C170" s="4" t="s">
        <v>562</v>
      </c>
      <c r="D170" s="2" t="s">
        <v>171</v>
      </c>
      <c r="E170" s="7">
        <v>7106359000</v>
      </c>
      <c r="F170" s="7">
        <v>3686996329</v>
      </c>
      <c r="G170" s="15">
        <f t="shared" si="6"/>
        <v>0.51883057540436672</v>
      </c>
      <c r="H170" s="7">
        <v>1956545091</v>
      </c>
      <c r="I170" s="15">
        <f t="shared" si="7"/>
        <v>0.27532314241371708</v>
      </c>
      <c r="J170" s="25">
        <f t="shared" si="8"/>
        <v>3419362671</v>
      </c>
    </row>
    <row r="171" spans="3:10" x14ac:dyDescent="0.25">
      <c r="C171" s="4" t="s">
        <v>562</v>
      </c>
      <c r="D171" s="2" t="s">
        <v>172</v>
      </c>
      <c r="E171" s="7">
        <v>2000000000</v>
      </c>
      <c r="F171" s="7">
        <v>555400000</v>
      </c>
      <c r="G171" s="15">
        <f t="shared" si="6"/>
        <v>0.2777</v>
      </c>
      <c r="H171" s="7">
        <v>317653328</v>
      </c>
      <c r="I171" s="15">
        <f t="shared" si="7"/>
        <v>0.15882666400000001</v>
      </c>
      <c r="J171" s="25">
        <f t="shared" si="8"/>
        <v>1444600000</v>
      </c>
    </row>
    <row r="172" spans="3:10" x14ac:dyDescent="0.25">
      <c r="C172" s="4" t="s">
        <v>563</v>
      </c>
      <c r="D172" s="2" t="s">
        <v>173</v>
      </c>
      <c r="E172" s="7">
        <v>30850000000</v>
      </c>
      <c r="F172" s="7">
        <v>5585625282</v>
      </c>
      <c r="G172" s="15">
        <f t="shared" si="6"/>
        <v>0.18105754560777959</v>
      </c>
      <c r="H172" s="7">
        <v>5161214633</v>
      </c>
      <c r="I172" s="15">
        <f t="shared" si="7"/>
        <v>0.16730031225283631</v>
      </c>
      <c r="J172" s="25">
        <f t="shared" si="8"/>
        <v>25264374718</v>
      </c>
    </row>
    <row r="173" spans="3:10" x14ac:dyDescent="0.25">
      <c r="C173" s="4" t="s">
        <v>563</v>
      </c>
      <c r="D173" s="2" t="s">
        <v>174</v>
      </c>
      <c r="E173" s="7">
        <v>5344250000</v>
      </c>
      <c r="F173" s="7">
        <v>140738693</v>
      </c>
      <c r="G173" s="15">
        <f t="shared" si="6"/>
        <v>2.6334601300463115E-2</v>
      </c>
      <c r="H173" s="7">
        <v>18635413</v>
      </c>
      <c r="I173" s="15">
        <f t="shared" si="7"/>
        <v>3.4870024793001823E-3</v>
      </c>
      <c r="J173" s="25">
        <f t="shared" si="8"/>
        <v>5203511307</v>
      </c>
    </row>
    <row r="174" spans="3:10" x14ac:dyDescent="0.25">
      <c r="C174" s="4" t="s">
        <v>563</v>
      </c>
      <c r="D174" s="2" t="s">
        <v>175</v>
      </c>
      <c r="E174" s="7">
        <v>1700000000</v>
      </c>
      <c r="F174" s="7">
        <v>261294972</v>
      </c>
      <c r="G174" s="15">
        <f t="shared" si="6"/>
        <v>0.15370292470588234</v>
      </c>
      <c r="H174" s="7">
        <v>71128720</v>
      </c>
      <c r="I174" s="15">
        <f t="shared" si="7"/>
        <v>4.1840423529411766E-2</v>
      </c>
      <c r="J174" s="25">
        <f t="shared" si="8"/>
        <v>1438705028</v>
      </c>
    </row>
    <row r="175" spans="3:10" x14ac:dyDescent="0.25">
      <c r="C175" s="4" t="s">
        <v>563</v>
      </c>
      <c r="D175" s="2" t="s">
        <v>176</v>
      </c>
      <c r="E175" s="7">
        <v>1200000000</v>
      </c>
      <c r="F175" s="7">
        <v>0</v>
      </c>
      <c r="G175" s="15">
        <f t="shared" si="6"/>
        <v>0</v>
      </c>
      <c r="H175" s="7">
        <v>0</v>
      </c>
      <c r="I175" s="15">
        <f t="shared" si="7"/>
        <v>0</v>
      </c>
      <c r="J175" s="25">
        <f t="shared" si="8"/>
        <v>1200000000</v>
      </c>
    </row>
    <row r="176" spans="3:10" x14ac:dyDescent="0.25">
      <c r="C176" s="4" t="s">
        <v>563</v>
      </c>
      <c r="D176" s="2" t="s">
        <v>177</v>
      </c>
      <c r="E176" s="7">
        <v>1346070000</v>
      </c>
      <c r="F176" s="7">
        <v>69657955</v>
      </c>
      <c r="G176" s="15">
        <f t="shared" si="6"/>
        <v>5.1749132660262841E-2</v>
      </c>
      <c r="H176" s="7">
        <v>42907060</v>
      </c>
      <c r="I176" s="15">
        <f t="shared" si="7"/>
        <v>3.1875801407059069E-2</v>
      </c>
      <c r="J176" s="25">
        <f t="shared" si="8"/>
        <v>1276412045</v>
      </c>
    </row>
    <row r="177" spans="3:10" x14ac:dyDescent="0.25">
      <c r="C177" s="4" t="s">
        <v>563</v>
      </c>
      <c r="D177" s="2" t="s">
        <v>178</v>
      </c>
      <c r="E177" s="7">
        <v>500000000</v>
      </c>
      <c r="F177" s="7">
        <v>0</v>
      </c>
      <c r="G177" s="15">
        <f t="shared" si="6"/>
        <v>0</v>
      </c>
      <c r="H177" s="7">
        <v>0</v>
      </c>
      <c r="I177" s="15">
        <f t="shared" si="7"/>
        <v>0</v>
      </c>
      <c r="J177" s="25">
        <f t="shared" si="8"/>
        <v>500000000</v>
      </c>
    </row>
    <row r="178" spans="3:10" x14ac:dyDescent="0.25">
      <c r="C178" s="4" t="s">
        <v>563</v>
      </c>
      <c r="D178" s="2" t="s">
        <v>179</v>
      </c>
      <c r="E178" s="7">
        <v>2000000000</v>
      </c>
      <c r="F178" s="7">
        <v>0</v>
      </c>
      <c r="G178" s="15">
        <f t="shared" si="6"/>
        <v>0</v>
      </c>
      <c r="H178" s="7">
        <v>0</v>
      </c>
      <c r="I178" s="15">
        <f t="shared" si="7"/>
        <v>0</v>
      </c>
      <c r="J178" s="25">
        <f t="shared" si="8"/>
        <v>2000000000</v>
      </c>
    </row>
    <row r="179" spans="3:10" x14ac:dyDescent="0.25">
      <c r="C179" s="4" t="s">
        <v>563</v>
      </c>
      <c r="D179" s="2" t="s">
        <v>180</v>
      </c>
      <c r="E179" s="7">
        <v>800000000</v>
      </c>
      <c r="F179" s="7">
        <v>0</v>
      </c>
      <c r="G179" s="15">
        <f t="shared" si="6"/>
        <v>0</v>
      </c>
      <c r="H179" s="7">
        <v>0</v>
      </c>
      <c r="I179" s="15">
        <f t="shared" si="7"/>
        <v>0</v>
      </c>
      <c r="J179" s="25">
        <f t="shared" si="8"/>
        <v>800000000</v>
      </c>
    </row>
    <row r="180" spans="3:10" x14ac:dyDescent="0.25">
      <c r="C180" s="4" t="s">
        <v>563</v>
      </c>
      <c r="D180" s="2" t="s">
        <v>181</v>
      </c>
      <c r="E180" s="7">
        <v>370000000</v>
      </c>
      <c r="F180" s="7">
        <v>0</v>
      </c>
      <c r="G180" s="15">
        <f t="shared" si="6"/>
        <v>0</v>
      </c>
      <c r="H180" s="7">
        <v>0</v>
      </c>
      <c r="I180" s="15">
        <f t="shared" si="7"/>
        <v>0</v>
      </c>
      <c r="J180" s="25">
        <f t="shared" si="8"/>
        <v>370000000</v>
      </c>
    </row>
    <row r="181" spans="3:10" x14ac:dyDescent="0.25">
      <c r="C181" s="4" t="s">
        <v>563</v>
      </c>
      <c r="D181" s="2" t="s">
        <v>182</v>
      </c>
      <c r="E181" s="7">
        <v>14252000000</v>
      </c>
      <c r="F181" s="7">
        <v>0</v>
      </c>
      <c r="G181" s="15">
        <f t="shared" si="6"/>
        <v>0</v>
      </c>
      <c r="H181" s="7">
        <v>0</v>
      </c>
      <c r="I181" s="15">
        <f t="shared" si="7"/>
        <v>0</v>
      </c>
      <c r="J181" s="25">
        <f t="shared" si="8"/>
        <v>14252000000</v>
      </c>
    </row>
    <row r="182" spans="3:10" x14ac:dyDescent="0.25">
      <c r="C182" s="4" t="s">
        <v>563</v>
      </c>
      <c r="D182" s="2" t="s">
        <v>183</v>
      </c>
      <c r="E182" s="7">
        <v>2550000000</v>
      </c>
      <c r="F182" s="7">
        <v>508440876</v>
      </c>
      <c r="G182" s="15">
        <f t="shared" si="6"/>
        <v>0.19938857882352942</v>
      </c>
      <c r="H182" s="7">
        <v>183560763</v>
      </c>
      <c r="I182" s="15">
        <f t="shared" si="7"/>
        <v>7.1984612941176473E-2</v>
      </c>
      <c r="J182" s="25">
        <f t="shared" si="8"/>
        <v>2041559124</v>
      </c>
    </row>
    <row r="183" spans="3:10" x14ac:dyDescent="0.25">
      <c r="C183" s="4" t="s">
        <v>563</v>
      </c>
      <c r="D183" s="2" t="s">
        <v>184</v>
      </c>
      <c r="E183" s="7">
        <v>2350000000</v>
      </c>
      <c r="F183" s="7">
        <v>150000000</v>
      </c>
      <c r="G183" s="15">
        <f t="shared" si="6"/>
        <v>6.3829787234042548E-2</v>
      </c>
      <c r="H183" s="7">
        <v>0</v>
      </c>
      <c r="I183" s="15">
        <f t="shared" si="7"/>
        <v>0</v>
      </c>
      <c r="J183" s="25">
        <f t="shared" si="8"/>
        <v>2200000000</v>
      </c>
    </row>
    <row r="184" spans="3:10" x14ac:dyDescent="0.25">
      <c r="C184" s="4" t="s">
        <v>563</v>
      </c>
      <c r="D184" s="2" t="s">
        <v>185</v>
      </c>
      <c r="E184" s="7">
        <v>750000000</v>
      </c>
      <c r="F184" s="7">
        <v>90000000</v>
      </c>
      <c r="G184" s="15">
        <f t="shared" si="6"/>
        <v>0.12</v>
      </c>
      <c r="H184" s="7">
        <v>0</v>
      </c>
      <c r="I184" s="15">
        <f t="shared" si="7"/>
        <v>0</v>
      </c>
      <c r="J184" s="25">
        <f t="shared" si="8"/>
        <v>660000000</v>
      </c>
    </row>
    <row r="185" spans="3:10" x14ac:dyDescent="0.25">
      <c r="C185" s="4" t="s">
        <v>563</v>
      </c>
      <c r="D185" s="2" t="s">
        <v>186</v>
      </c>
      <c r="E185" s="7">
        <v>600000000</v>
      </c>
      <c r="F185" s="7">
        <v>0</v>
      </c>
      <c r="G185" s="15">
        <f t="shared" si="6"/>
        <v>0</v>
      </c>
      <c r="H185" s="7">
        <v>0</v>
      </c>
      <c r="I185" s="15">
        <f t="shared" si="7"/>
        <v>0</v>
      </c>
      <c r="J185" s="25">
        <f t="shared" si="8"/>
        <v>600000000</v>
      </c>
    </row>
    <row r="186" spans="3:10" x14ac:dyDescent="0.25">
      <c r="C186" s="4" t="s">
        <v>563</v>
      </c>
      <c r="D186" s="2" t="s">
        <v>187</v>
      </c>
      <c r="E186" s="7">
        <v>600000000</v>
      </c>
      <c r="F186" s="7">
        <v>455901462</v>
      </c>
      <c r="G186" s="15">
        <f t="shared" si="6"/>
        <v>0.75983577000000002</v>
      </c>
      <c r="H186" s="7">
        <v>16071914</v>
      </c>
      <c r="I186" s="15">
        <f t="shared" si="7"/>
        <v>2.6786523333333333E-2</v>
      </c>
      <c r="J186" s="25">
        <f t="shared" si="8"/>
        <v>144098538</v>
      </c>
    </row>
    <row r="187" spans="3:10" x14ac:dyDescent="0.25">
      <c r="C187" s="4" t="s">
        <v>563</v>
      </c>
      <c r="D187" s="2" t="s">
        <v>188</v>
      </c>
      <c r="E187" s="7">
        <v>1300000000</v>
      </c>
      <c r="F187" s="7">
        <v>136330729</v>
      </c>
      <c r="G187" s="15">
        <f t="shared" si="6"/>
        <v>0.10486979153846154</v>
      </c>
      <c r="H187" s="7">
        <v>47877550</v>
      </c>
      <c r="I187" s="15">
        <f t="shared" si="7"/>
        <v>3.6828884615384617E-2</v>
      </c>
      <c r="J187" s="25">
        <f t="shared" si="8"/>
        <v>1163669271</v>
      </c>
    </row>
    <row r="188" spans="3:10" x14ac:dyDescent="0.25">
      <c r="C188" s="4" t="s">
        <v>563</v>
      </c>
      <c r="D188" s="2" t="s">
        <v>189</v>
      </c>
      <c r="E188" s="7">
        <v>850000000</v>
      </c>
      <c r="F188" s="7">
        <v>20000000</v>
      </c>
      <c r="G188" s="15">
        <f t="shared" si="6"/>
        <v>2.3529411764705882E-2</v>
      </c>
      <c r="H188" s="7">
        <v>0</v>
      </c>
      <c r="I188" s="15">
        <f t="shared" si="7"/>
        <v>0</v>
      </c>
      <c r="J188" s="25">
        <f t="shared" si="8"/>
        <v>830000000</v>
      </c>
    </row>
    <row r="189" spans="3:10" x14ac:dyDescent="0.25">
      <c r="C189" s="4" t="s">
        <v>563</v>
      </c>
      <c r="D189" s="2" t="s">
        <v>190</v>
      </c>
      <c r="E189" s="7">
        <v>9000000000</v>
      </c>
      <c r="F189" s="7">
        <v>0</v>
      </c>
      <c r="G189" s="15">
        <f t="shared" si="6"/>
        <v>0</v>
      </c>
      <c r="H189" s="7">
        <v>0</v>
      </c>
      <c r="I189" s="15">
        <f t="shared" si="7"/>
        <v>0</v>
      </c>
      <c r="J189" s="25">
        <f t="shared" si="8"/>
        <v>9000000000</v>
      </c>
    </row>
    <row r="190" spans="3:10" x14ac:dyDescent="0.25">
      <c r="C190" s="4" t="s">
        <v>563</v>
      </c>
      <c r="D190" s="2" t="s">
        <v>191</v>
      </c>
      <c r="E190" s="7">
        <v>1800000000</v>
      </c>
      <c r="F190" s="7">
        <v>31286528</v>
      </c>
      <c r="G190" s="15">
        <f t="shared" si="6"/>
        <v>1.7381404444444446E-2</v>
      </c>
      <c r="H190" s="7">
        <v>5468233</v>
      </c>
      <c r="I190" s="15">
        <f t="shared" si="7"/>
        <v>3.0379072222222222E-3</v>
      </c>
      <c r="J190" s="25">
        <f t="shared" si="8"/>
        <v>1768713472</v>
      </c>
    </row>
    <row r="191" spans="3:10" x14ac:dyDescent="0.25">
      <c r="C191" s="4" t="s">
        <v>563</v>
      </c>
      <c r="D191" s="2" t="s">
        <v>192</v>
      </c>
      <c r="E191" s="7">
        <v>400000000</v>
      </c>
      <c r="F191" s="7">
        <v>123909600</v>
      </c>
      <c r="G191" s="15">
        <f t="shared" si="6"/>
        <v>0.30977399999999999</v>
      </c>
      <c r="H191" s="7">
        <v>45319400</v>
      </c>
      <c r="I191" s="15">
        <f t="shared" si="7"/>
        <v>0.1132985</v>
      </c>
      <c r="J191" s="25">
        <f t="shared" si="8"/>
        <v>276090400</v>
      </c>
    </row>
    <row r="192" spans="3:10" x14ac:dyDescent="0.25">
      <c r="C192" s="4" t="s">
        <v>563</v>
      </c>
      <c r="D192" s="2" t="s">
        <v>193</v>
      </c>
      <c r="E192" s="7">
        <v>1200000000</v>
      </c>
      <c r="F192" s="7">
        <v>38316667</v>
      </c>
      <c r="G192" s="15">
        <f t="shared" si="6"/>
        <v>3.1930555833333332E-2</v>
      </c>
      <c r="H192" s="7">
        <v>10816666</v>
      </c>
      <c r="I192" s="15">
        <f t="shared" si="7"/>
        <v>9.0138883333333326E-3</v>
      </c>
      <c r="J192" s="25">
        <f t="shared" si="8"/>
        <v>1161683333</v>
      </c>
    </row>
    <row r="193" spans="3:10" x14ac:dyDescent="0.25">
      <c r="C193" s="4" t="s">
        <v>563</v>
      </c>
      <c r="D193" s="2" t="s">
        <v>194</v>
      </c>
      <c r="E193" s="7">
        <v>3000000000</v>
      </c>
      <c r="F193" s="7">
        <v>44702272</v>
      </c>
      <c r="G193" s="15">
        <f t="shared" si="6"/>
        <v>1.4900757333333334E-2</v>
      </c>
      <c r="H193" s="7">
        <v>10757760</v>
      </c>
      <c r="I193" s="15">
        <f t="shared" si="7"/>
        <v>3.5859199999999998E-3</v>
      </c>
      <c r="J193" s="25">
        <f t="shared" si="8"/>
        <v>2955297728</v>
      </c>
    </row>
    <row r="194" spans="3:10" x14ac:dyDescent="0.25">
      <c r="C194" s="4" t="s">
        <v>563</v>
      </c>
      <c r="D194" s="2" t="s">
        <v>195</v>
      </c>
      <c r="E194" s="7">
        <v>2150000000</v>
      </c>
      <c r="F194" s="7">
        <v>679590228</v>
      </c>
      <c r="G194" s="15">
        <f t="shared" si="6"/>
        <v>0.31608847813953489</v>
      </c>
      <c r="H194" s="7">
        <v>284952233</v>
      </c>
      <c r="I194" s="15">
        <f t="shared" si="7"/>
        <v>0.1325359223255814</v>
      </c>
      <c r="J194" s="25">
        <f t="shared" si="8"/>
        <v>1470409772</v>
      </c>
    </row>
    <row r="195" spans="3:10" x14ac:dyDescent="0.25">
      <c r="C195" s="4" t="s">
        <v>563</v>
      </c>
      <c r="D195" s="2" t="s">
        <v>196</v>
      </c>
      <c r="E195" s="7">
        <v>1095000000</v>
      </c>
      <c r="F195" s="7">
        <v>99876920</v>
      </c>
      <c r="G195" s="15">
        <f t="shared" si="6"/>
        <v>9.1211799086757986E-2</v>
      </c>
      <c r="H195" s="7">
        <v>67735046</v>
      </c>
      <c r="I195" s="15">
        <f t="shared" si="7"/>
        <v>6.1858489497716898E-2</v>
      </c>
      <c r="J195" s="25">
        <f t="shared" si="8"/>
        <v>995123080</v>
      </c>
    </row>
    <row r="196" spans="3:10" x14ac:dyDescent="0.25">
      <c r="C196" s="4" t="s">
        <v>563</v>
      </c>
      <c r="D196" s="2" t="s">
        <v>197</v>
      </c>
      <c r="E196" s="7">
        <v>1000000000</v>
      </c>
      <c r="F196" s="7">
        <v>0</v>
      </c>
      <c r="G196" s="15">
        <f t="shared" ref="G196:G259" si="9">F196/E196</f>
        <v>0</v>
      </c>
      <c r="H196" s="7">
        <v>0</v>
      </c>
      <c r="I196" s="15">
        <f t="shared" ref="I196:I259" si="10">H196/E196</f>
        <v>0</v>
      </c>
      <c r="J196" s="25">
        <f t="shared" si="8"/>
        <v>1000000000</v>
      </c>
    </row>
    <row r="197" spans="3:10" x14ac:dyDescent="0.25">
      <c r="C197" s="4" t="s">
        <v>563</v>
      </c>
      <c r="D197" s="2" t="s">
        <v>198</v>
      </c>
      <c r="E197" s="7">
        <v>1000000000</v>
      </c>
      <c r="F197" s="7">
        <v>0</v>
      </c>
      <c r="G197" s="15">
        <f t="shared" si="9"/>
        <v>0</v>
      </c>
      <c r="H197" s="7">
        <v>0</v>
      </c>
      <c r="I197" s="15">
        <f t="shared" si="10"/>
        <v>0</v>
      </c>
      <c r="J197" s="25">
        <f t="shared" ref="J197:J260" si="11">E197-F197</f>
        <v>1000000000</v>
      </c>
    </row>
    <row r="198" spans="3:10" x14ac:dyDescent="0.25">
      <c r="C198" s="4" t="s">
        <v>563</v>
      </c>
      <c r="D198" s="2" t="s">
        <v>199</v>
      </c>
      <c r="E198" s="7">
        <v>40909248000</v>
      </c>
      <c r="F198" s="7">
        <v>0</v>
      </c>
      <c r="G198" s="15">
        <f t="shared" si="9"/>
        <v>0</v>
      </c>
      <c r="H198" s="7">
        <v>0</v>
      </c>
      <c r="I198" s="15">
        <f t="shared" si="10"/>
        <v>0</v>
      </c>
      <c r="J198" s="25">
        <f t="shared" si="11"/>
        <v>40909248000</v>
      </c>
    </row>
    <row r="199" spans="3:10" x14ac:dyDescent="0.25">
      <c r="C199" s="4" t="s">
        <v>563</v>
      </c>
      <c r="D199" s="2" t="s">
        <v>200</v>
      </c>
      <c r="E199" s="7">
        <v>6800000000</v>
      </c>
      <c r="F199" s="7">
        <v>510792119</v>
      </c>
      <c r="G199" s="15">
        <f t="shared" si="9"/>
        <v>7.5116488088235289E-2</v>
      </c>
      <c r="H199" s="7">
        <v>71285922</v>
      </c>
      <c r="I199" s="15">
        <f t="shared" si="10"/>
        <v>1.0483223823529411E-2</v>
      </c>
      <c r="J199" s="25">
        <f t="shared" si="11"/>
        <v>6289207881</v>
      </c>
    </row>
    <row r="200" spans="3:10" x14ac:dyDescent="0.25">
      <c r="C200" s="4" t="s">
        <v>563</v>
      </c>
      <c r="D200" s="2" t="s">
        <v>201</v>
      </c>
      <c r="E200" s="7">
        <v>4200000000</v>
      </c>
      <c r="F200" s="7">
        <v>1536717472</v>
      </c>
      <c r="G200" s="15">
        <f t="shared" si="9"/>
        <v>0.36588511238095239</v>
      </c>
      <c r="H200" s="7">
        <v>818969480</v>
      </c>
      <c r="I200" s="15">
        <f t="shared" si="10"/>
        <v>0.19499273333333333</v>
      </c>
      <c r="J200" s="25">
        <f t="shared" si="11"/>
        <v>2663282528</v>
      </c>
    </row>
    <row r="201" spans="3:10" x14ac:dyDescent="0.25">
      <c r="C201" s="4" t="s">
        <v>563</v>
      </c>
      <c r="D201" s="2" t="s">
        <v>202</v>
      </c>
      <c r="E201" s="7">
        <v>13003930000</v>
      </c>
      <c r="F201" s="7">
        <v>3616503293</v>
      </c>
      <c r="G201" s="15">
        <f t="shared" si="9"/>
        <v>0.27810848666518506</v>
      </c>
      <c r="H201" s="7">
        <v>1380803774</v>
      </c>
      <c r="I201" s="15">
        <f t="shared" si="10"/>
        <v>0.10618357481161464</v>
      </c>
      <c r="J201" s="25">
        <f t="shared" si="11"/>
        <v>9387426707</v>
      </c>
    </row>
    <row r="202" spans="3:10" x14ac:dyDescent="0.25">
      <c r="C202" s="4" t="s">
        <v>564</v>
      </c>
      <c r="D202" s="2" t="s">
        <v>203</v>
      </c>
      <c r="E202" s="7">
        <v>29725892000</v>
      </c>
      <c r="F202" s="7">
        <v>4687750131</v>
      </c>
      <c r="G202" s="15">
        <f t="shared" si="9"/>
        <v>0.15769922500559444</v>
      </c>
      <c r="H202" s="7">
        <v>4078399987</v>
      </c>
      <c r="I202" s="15">
        <f t="shared" si="10"/>
        <v>0.13720025582411455</v>
      </c>
      <c r="J202" s="25">
        <f t="shared" si="11"/>
        <v>25038141869</v>
      </c>
    </row>
    <row r="203" spans="3:10" x14ac:dyDescent="0.25">
      <c r="C203" s="4" t="s">
        <v>564</v>
      </c>
      <c r="D203" s="2" t="s">
        <v>204</v>
      </c>
      <c r="E203" s="7">
        <v>8900000000</v>
      </c>
      <c r="F203" s="7">
        <v>15120000</v>
      </c>
      <c r="G203" s="15">
        <f t="shared" si="9"/>
        <v>1.698876404494382E-3</v>
      </c>
      <c r="H203" s="7">
        <v>4788000</v>
      </c>
      <c r="I203" s="15">
        <f t="shared" si="10"/>
        <v>5.379775280898876E-4</v>
      </c>
      <c r="J203" s="25">
        <f t="shared" si="11"/>
        <v>8884880000</v>
      </c>
    </row>
    <row r="204" spans="3:10" x14ac:dyDescent="0.25">
      <c r="C204" s="4" t="s">
        <v>564</v>
      </c>
      <c r="D204" s="2" t="s">
        <v>205</v>
      </c>
      <c r="E204" s="7">
        <v>2600000000</v>
      </c>
      <c r="F204" s="7">
        <v>0</v>
      </c>
      <c r="G204" s="15">
        <f t="shared" si="9"/>
        <v>0</v>
      </c>
      <c r="H204" s="7">
        <v>0</v>
      </c>
      <c r="I204" s="15">
        <f t="shared" si="10"/>
        <v>0</v>
      </c>
      <c r="J204" s="25">
        <f t="shared" si="11"/>
        <v>2600000000</v>
      </c>
    </row>
    <row r="205" spans="3:10" x14ac:dyDescent="0.25">
      <c r="C205" s="4" t="s">
        <v>564</v>
      </c>
      <c r="D205" s="2" t="s">
        <v>206</v>
      </c>
      <c r="E205" s="7">
        <v>1200000000</v>
      </c>
      <c r="F205" s="7">
        <v>400000000</v>
      </c>
      <c r="G205" s="15">
        <f t="shared" si="9"/>
        <v>0.33333333333333331</v>
      </c>
      <c r="H205" s="7">
        <v>0</v>
      </c>
      <c r="I205" s="15">
        <f t="shared" si="10"/>
        <v>0</v>
      </c>
      <c r="J205" s="25">
        <f t="shared" si="11"/>
        <v>800000000</v>
      </c>
    </row>
    <row r="206" spans="3:10" x14ac:dyDescent="0.25">
      <c r="C206" s="4" t="s">
        <v>564</v>
      </c>
      <c r="D206" s="2" t="s">
        <v>207</v>
      </c>
      <c r="E206" s="7">
        <v>6000000000</v>
      </c>
      <c r="F206" s="7">
        <v>629732297</v>
      </c>
      <c r="G206" s="15">
        <f t="shared" si="9"/>
        <v>0.10495538283333333</v>
      </c>
      <c r="H206" s="7">
        <v>266472297</v>
      </c>
      <c r="I206" s="15">
        <f t="shared" si="10"/>
        <v>4.4412049500000002E-2</v>
      </c>
      <c r="J206" s="25">
        <f t="shared" si="11"/>
        <v>5370267703</v>
      </c>
    </row>
    <row r="207" spans="3:10" x14ac:dyDescent="0.25">
      <c r="C207" s="4" t="s">
        <v>564</v>
      </c>
      <c r="D207" s="2" t="s">
        <v>208</v>
      </c>
      <c r="E207" s="7">
        <v>1200000000</v>
      </c>
      <c r="F207" s="7">
        <v>0</v>
      </c>
      <c r="G207" s="15">
        <f t="shared" si="9"/>
        <v>0</v>
      </c>
      <c r="H207" s="7">
        <v>0</v>
      </c>
      <c r="I207" s="15">
        <f t="shared" si="10"/>
        <v>0</v>
      </c>
      <c r="J207" s="25">
        <f t="shared" si="11"/>
        <v>1200000000</v>
      </c>
    </row>
    <row r="208" spans="3:10" x14ac:dyDescent="0.25">
      <c r="C208" s="4" t="s">
        <v>564</v>
      </c>
      <c r="D208" s="2" t="s">
        <v>209</v>
      </c>
      <c r="E208" s="7">
        <v>2000000000</v>
      </c>
      <c r="F208" s="7">
        <v>0</v>
      </c>
      <c r="G208" s="15">
        <f t="shared" si="9"/>
        <v>0</v>
      </c>
      <c r="H208" s="7">
        <v>0</v>
      </c>
      <c r="I208" s="15">
        <f t="shared" si="10"/>
        <v>0</v>
      </c>
      <c r="J208" s="25">
        <f t="shared" si="11"/>
        <v>2000000000</v>
      </c>
    </row>
    <row r="209" spans="3:10" x14ac:dyDescent="0.25">
      <c r="C209" s="4" t="s">
        <v>564</v>
      </c>
      <c r="D209" s="2" t="s">
        <v>210</v>
      </c>
      <c r="E209" s="7">
        <v>10000000000</v>
      </c>
      <c r="F209" s="7">
        <v>0</v>
      </c>
      <c r="G209" s="15">
        <f t="shared" si="9"/>
        <v>0</v>
      </c>
      <c r="H209" s="7">
        <v>0</v>
      </c>
      <c r="I209" s="15">
        <f t="shared" si="10"/>
        <v>0</v>
      </c>
      <c r="J209" s="25">
        <f t="shared" si="11"/>
        <v>10000000000</v>
      </c>
    </row>
    <row r="210" spans="3:10" x14ac:dyDescent="0.25">
      <c r="C210" s="4" t="s">
        <v>564</v>
      </c>
      <c r="D210" s="2" t="s">
        <v>211</v>
      </c>
      <c r="E210" s="7">
        <v>200000000</v>
      </c>
      <c r="F210" s="7">
        <v>0</v>
      </c>
      <c r="G210" s="15">
        <f t="shared" si="9"/>
        <v>0</v>
      </c>
      <c r="H210" s="7">
        <v>0</v>
      </c>
      <c r="I210" s="15">
        <f t="shared" si="10"/>
        <v>0</v>
      </c>
      <c r="J210" s="25">
        <f t="shared" si="11"/>
        <v>200000000</v>
      </c>
    </row>
    <row r="211" spans="3:10" x14ac:dyDescent="0.25">
      <c r="C211" s="4" t="s">
        <v>564</v>
      </c>
      <c r="D211" s="2" t="s">
        <v>212</v>
      </c>
      <c r="E211" s="7">
        <v>2400000000</v>
      </c>
      <c r="F211" s="7">
        <v>519915333</v>
      </c>
      <c r="G211" s="15">
        <f t="shared" si="9"/>
        <v>0.21663138874999999</v>
      </c>
      <c r="H211" s="7">
        <v>248306668</v>
      </c>
      <c r="I211" s="15">
        <f t="shared" si="10"/>
        <v>0.10346111166666666</v>
      </c>
      <c r="J211" s="25">
        <f t="shared" si="11"/>
        <v>1880084667</v>
      </c>
    </row>
    <row r="212" spans="3:10" x14ac:dyDescent="0.25">
      <c r="C212" s="4" t="s">
        <v>564</v>
      </c>
      <c r="D212" s="2" t="s">
        <v>213</v>
      </c>
      <c r="E212" s="7">
        <v>6600000000</v>
      </c>
      <c r="F212" s="7">
        <v>411463912</v>
      </c>
      <c r="G212" s="15">
        <f t="shared" si="9"/>
        <v>6.234301696969697E-2</v>
      </c>
      <c r="H212" s="7">
        <v>211455245</v>
      </c>
      <c r="I212" s="15">
        <f t="shared" si="10"/>
        <v>3.2038673484848484E-2</v>
      </c>
      <c r="J212" s="25">
        <f t="shared" si="11"/>
        <v>6188536088</v>
      </c>
    </row>
    <row r="213" spans="3:10" x14ac:dyDescent="0.25">
      <c r="C213" s="4" t="s">
        <v>564</v>
      </c>
      <c r="D213" s="2" t="s">
        <v>214</v>
      </c>
      <c r="E213" s="7">
        <v>700000000</v>
      </c>
      <c r="F213" s="7">
        <v>0</v>
      </c>
      <c r="G213" s="15">
        <f t="shared" si="9"/>
        <v>0</v>
      </c>
      <c r="H213" s="7">
        <v>0</v>
      </c>
      <c r="I213" s="15">
        <f t="shared" si="10"/>
        <v>0</v>
      </c>
      <c r="J213" s="25">
        <f t="shared" si="11"/>
        <v>700000000</v>
      </c>
    </row>
    <row r="214" spans="3:10" x14ac:dyDescent="0.25">
      <c r="C214" s="4" t="s">
        <v>564</v>
      </c>
      <c r="D214" s="2" t="s">
        <v>215</v>
      </c>
      <c r="E214" s="7">
        <v>1200000000</v>
      </c>
      <c r="F214" s="7">
        <v>0</v>
      </c>
      <c r="G214" s="15">
        <f t="shared" si="9"/>
        <v>0</v>
      </c>
      <c r="H214" s="7">
        <v>0</v>
      </c>
      <c r="I214" s="15">
        <f t="shared" si="10"/>
        <v>0</v>
      </c>
      <c r="J214" s="25">
        <f t="shared" si="11"/>
        <v>1200000000</v>
      </c>
    </row>
    <row r="215" spans="3:10" x14ac:dyDescent="0.25">
      <c r="C215" s="4" t="s">
        <v>564</v>
      </c>
      <c r="D215" s="2" t="s">
        <v>216</v>
      </c>
      <c r="E215" s="7">
        <v>1900000000</v>
      </c>
      <c r="F215" s="7">
        <v>0</v>
      </c>
      <c r="G215" s="15">
        <f t="shared" si="9"/>
        <v>0</v>
      </c>
      <c r="H215" s="7">
        <v>0</v>
      </c>
      <c r="I215" s="15">
        <f t="shared" si="10"/>
        <v>0</v>
      </c>
      <c r="J215" s="25">
        <f t="shared" si="11"/>
        <v>1900000000</v>
      </c>
    </row>
    <row r="216" spans="3:10" x14ac:dyDescent="0.25">
      <c r="C216" s="4" t="s">
        <v>564</v>
      </c>
      <c r="D216" s="2" t="s">
        <v>217</v>
      </c>
      <c r="E216" s="7">
        <v>1000000000</v>
      </c>
      <c r="F216" s="7">
        <v>0</v>
      </c>
      <c r="G216" s="15">
        <f t="shared" si="9"/>
        <v>0</v>
      </c>
      <c r="H216" s="7">
        <v>0</v>
      </c>
      <c r="I216" s="15">
        <f t="shared" si="10"/>
        <v>0</v>
      </c>
      <c r="J216" s="25">
        <f t="shared" si="11"/>
        <v>1000000000</v>
      </c>
    </row>
    <row r="217" spans="3:10" x14ac:dyDescent="0.25">
      <c r="C217" s="4" t="s">
        <v>564</v>
      </c>
      <c r="D217" s="2" t="s">
        <v>218</v>
      </c>
      <c r="E217" s="7">
        <v>1100000000</v>
      </c>
      <c r="F217" s="7">
        <v>0</v>
      </c>
      <c r="G217" s="15">
        <f t="shared" si="9"/>
        <v>0</v>
      </c>
      <c r="H217" s="7">
        <v>0</v>
      </c>
      <c r="I217" s="15">
        <f t="shared" si="10"/>
        <v>0</v>
      </c>
      <c r="J217" s="25">
        <f t="shared" si="11"/>
        <v>1100000000</v>
      </c>
    </row>
    <row r="218" spans="3:10" x14ac:dyDescent="0.25">
      <c r="C218" s="4" t="s">
        <v>564</v>
      </c>
      <c r="D218" s="2" t="s">
        <v>219</v>
      </c>
      <c r="E218" s="7">
        <v>1200000000</v>
      </c>
      <c r="F218" s="7">
        <v>0</v>
      </c>
      <c r="G218" s="15">
        <f t="shared" si="9"/>
        <v>0</v>
      </c>
      <c r="H218" s="7">
        <v>0</v>
      </c>
      <c r="I218" s="15">
        <f t="shared" si="10"/>
        <v>0</v>
      </c>
      <c r="J218" s="25">
        <f t="shared" si="11"/>
        <v>1200000000</v>
      </c>
    </row>
    <row r="219" spans="3:10" x14ac:dyDescent="0.25">
      <c r="C219" s="4" t="s">
        <v>564</v>
      </c>
      <c r="D219" s="2" t="s">
        <v>220</v>
      </c>
      <c r="E219" s="7">
        <v>5500000000</v>
      </c>
      <c r="F219" s="7">
        <v>0</v>
      </c>
      <c r="G219" s="15">
        <f t="shared" si="9"/>
        <v>0</v>
      </c>
      <c r="H219" s="7">
        <v>0</v>
      </c>
      <c r="I219" s="15">
        <f t="shared" si="10"/>
        <v>0</v>
      </c>
      <c r="J219" s="25">
        <f t="shared" si="11"/>
        <v>5500000000</v>
      </c>
    </row>
    <row r="220" spans="3:10" x14ac:dyDescent="0.25">
      <c r="C220" s="4" t="s">
        <v>564</v>
      </c>
      <c r="D220" s="2" t="s">
        <v>221</v>
      </c>
      <c r="E220" s="7">
        <v>1700000000</v>
      </c>
      <c r="F220" s="7">
        <v>600000000</v>
      </c>
      <c r="G220" s="15">
        <f t="shared" si="9"/>
        <v>0.35294117647058826</v>
      </c>
      <c r="H220" s="7">
        <v>0</v>
      </c>
      <c r="I220" s="15">
        <f t="shared" si="10"/>
        <v>0</v>
      </c>
      <c r="J220" s="25">
        <f t="shared" si="11"/>
        <v>1100000000</v>
      </c>
    </row>
    <row r="221" spans="3:10" x14ac:dyDescent="0.25">
      <c r="C221" s="4" t="s">
        <v>564</v>
      </c>
      <c r="D221" s="2" t="s">
        <v>222</v>
      </c>
      <c r="E221" s="7">
        <v>2000000000</v>
      </c>
      <c r="F221" s="7">
        <v>0</v>
      </c>
      <c r="G221" s="15">
        <f t="shared" si="9"/>
        <v>0</v>
      </c>
      <c r="H221" s="7">
        <v>0</v>
      </c>
      <c r="I221" s="15">
        <f t="shared" si="10"/>
        <v>0</v>
      </c>
      <c r="J221" s="25">
        <f t="shared" si="11"/>
        <v>2000000000</v>
      </c>
    </row>
    <row r="222" spans="3:10" x14ac:dyDescent="0.25">
      <c r="C222" s="4" t="s">
        <v>564</v>
      </c>
      <c r="D222" s="2" t="s">
        <v>223</v>
      </c>
      <c r="E222" s="7">
        <v>1200000000</v>
      </c>
      <c r="F222" s="7">
        <v>0</v>
      </c>
      <c r="G222" s="15">
        <f t="shared" si="9"/>
        <v>0</v>
      </c>
      <c r="H222" s="7">
        <v>0</v>
      </c>
      <c r="I222" s="15">
        <f t="shared" si="10"/>
        <v>0</v>
      </c>
      <c r="J222" s="25">
        <f t="shared" si="11"/>
        <v>1200000000</v>
      </c>
    </row>
    <row r="223" spans="3:10" x14ac:dyDescent="0.25">
      <c r="C223" s="4" t="s">
        <v>564</v>
      </c>
      <c r="D223" s="2" t="s">
        <v>224</v>
      </c>
      <c r="E223" s="7">
        <v>3250000000</v>
      </c>
      <c r="F223" s="7">
        <v>489693124</v>
      </c>
      <c r="G223" s="15">
        <f t="shared" si="9"/>
        <v>0.15067480738461539</v>
      </c>
      <c r="H223" s="7">
        <v>34964124</v>
      </c>
      <c r="I223" s="15">
        <f t="shared" si="10"/>
        <v>1.0758192E-2</v>
      </c>
      <c r="J223" s="25">
        <f t="shared" si="11"/>
        <v>2760306876</v>
      </c>
    </row>
    <row r="224" spans="3:10" x14ac:dyDescent="0.25">
      <c r="C224" s="4" t="s">
        <v>564</v>
      </c>
      <c r="D224" s="2" t="s">
        <v>225</v>
      </c>
      <c r="E224" s="7">
        <v>1900000000</v>
      </c>
      <c r="F224" s="7">
        <v>638920572</v>
      </c>
      <c r="G224" s="15">
        <f t="shared" si="9"/>
        <v>0.33627398526315788</v>
      </c>
      <c r="H224" s="7">
        <v>257756581</v>
      </c>
      <c r="I224" s="15">
        <f t="shared" si="10"/>
        <v>0.13566135842105262</v>
      </c>
      <c r="J224" s="25">
        <f t="shared" si="11"/>
        <v>1261079428</v>
      </c>
    </row>
    <row r="225" spans="3:10" x14ac:dyDescent="0.25">
      <c r="C225" s="4" t="s">
        <v>564</v>
      </c>
      <c r="D225" s="2" t="s">
        <v>226</v>
      </c>
      <c r="E225" s="7">
        <v>1150000000</v>
      </c>
      <c r="F225" s="7">
        <v>0</v>
      </c>
      <c r="G225" s="15">
        <f t="shared" si="9"/>
        <v>0</v>
      </c>
      <c r="H225" s="7">
        <v>0</v>
      </c>
      <c r="I225" s="15">
        <f t="shared" si="10"/>
        <v>0</v>
      </c>
      <c r="J225" s="25">
        <f t="shared" si="11"/>
        <v>1150000000</v>
      </c>
    </row>
    <row r="226" spans="3:10" x14ac:dyDescent="0.25">
      <c r="C226" s="4" t="s">
        <v>564</v>
      </c>
      <c r="D226" s="2" t="s">
        <v>227</v>
      </c>
      <c r="E226" s="7">
        <v>1200000000</v>
      </c>
      <c r="F226" s="7">
        <v>0</v>
      </c>
      <c r="G226" s="15">
        <f t="shared" si="9"/>
        <v>0</v>
      </c>
      <c r="H226" s="7">
        <v>0</v>
      </c>
      <c r="I226" s="15">
        <f t="shared" si="10"/>
        <v>0</v>
      </c>
      <c r="J226" s="25">
        <f t="shared" si="11"/>
        <v>1200000000</v>
      </c>
    </row>
    <row r="227" spans="3:10" x14ac:dyDescent="0.25">
      <c r="C227" s="4" t="s">
        <v>564</v>
      </c>
      <c r="D227" s="2" t="s">
        <v>228</v>
      </c>
      <c r="E227" s="7">
        <v>880000000</v>
      </c>
      <c r="F227" s="7">
        <v>0</v>
      </c>
      <c r="G227" s="15">
        <f t="shared" si="9"/>
        <v>0</v>
      </c>
      <c r="H227" s="7">
        <v>0</v>
      </c>
      <c r="I227" s="15">
        <f t="shared" si="10"/>
        <v>0</v>
      </c>
      <c r="J227" s="25">
        <f t="shared" si="11"/>
        <v>880000000</v>
      </c>
    </row>
    <row r="228" spans="3:10" x14ac:dyDescent="0.25">
      <c r="C228" s="4" t="s">
        <v>564</v>
      </c>
      <c r="D228" s="2" t="s">
        <v>229</v>
      </c>
      <c r="E228" s="7">
        <v>52431873000</v>
      </c>
      <c r="F228" s="7">
        <v>65267569</v>
      </c>
      <c r="G228" s="15">
        <f t="shared" si="9"/>
        <v>1.2448071233312607E-3</v>
      </c>
      <c r="H228" s="7">
        <v>14595692</v>
      </c>
      <c r="I228" s="15">
        <f t="shared" si="10"/>
        <v>2.7837441550104456E-4</v>
      </c>
      <c r="J228" s="25">
        <f t="shared" si="11"/>
        <v>52366605431</v>
      </c>
    </row>
    <row r="229" spans="3:10" x14ac:dyDescent="0.25">
      <c r="C229" s="4" t="s">
        <v>564</v>
      </c>
      <c r="D229" s="2" t="s">
        <v>230</v>
      </c>
      <c r="E229" s="7">
        <v>6100000000</v>
      </c>
      <c r="F229" s="7">
        <v>50000000</v>
      </c>
      <c r="G229" s="15">
        <f t="shared" si="9"/>
        <v>8.1967213114754103E-3</v>
      </c>
      <c r="H229" s="7">
        <v>0</v>
      </c>
      <c r="I229" s="15">
        <f t="shared" si="10"/>
        <v>0</v>
      </c>
      <c r="J229" s="25">
        <f t="shared" si="11"/>
        <v>6050000000</v>
      </c>
    </row>
    <row r="230" spans="3:10" x14ac:dyDescent="0.25">
      <c r="C230" s="4" t="s">
        <v>564</v>
      </c>
      <c r="D230" s="2" t="s">
        <v>231</v>
      </c>
      <c r="E230" s="7">
        <v>400000000</v>
      </c>
      <c r="F230" s="7">
        <v>44486200</v>
      </c>
      <c r="G230" s="15">
        <f t="shared" si="9"/>
        <v>0.11121549999999999</v>
      </c>
      <c r="H230" s="7">
        <v>0</v>
      </c>
      <c r="I230" s="15">
        <f t="shared" si="10"/>
        <v>0</v>
      </c>
      <c r="J230" s="25">
        <f t="shared" si="11"/>
        <v>355513800</v>
      </c>
    </row>
    <row r="231" spans="3:10" x14ac:dyDescent="0.25">
      <c r="C231" s="4" t="s">
        <v>564</v>
      </c>
      <c r="D231" s="2" t="s">
        <v>232</v>
      </c>
      <c r="E231" s="7">
        <v>18850000000</v>
      </c>
      <c r="F231" s="7">
        <v>8126560258</v>
      </c>
      <c r="G231" s="15">
        <f t="shared" si="9"/>
        <v>0.43111725506631299</v>
      </c>
      <c r="H231" s="7">
        <v>2082546227</v>
      </c>
      <c r="I231" s="15">
        <f t="shared" si="10"/>
        <v>0.11047990594164456</v>
      </c>
      <c r="J231" s="25">
        <f t="shared" si="11"/>
        <v>10723439742</v>
      </c>
    </row>
    <row r="232" spans="3:10" x14ac:dyDescent="0.25">
      <c r="C232" s="4" t="s">
        <v>564</v>
      </c>
      <c r="D232" s="2" t="s">
        <v>233</v>
      </c>
      <c r="E232" s="7">
        <v>7000000000</v>
      </c>
      <c r="F232" s="7">
        <v>3068848465</v>
      </c>
      <c r="G232" s="15">
        <f t="shared" si="9"/>
        <v>0.43840692357142858</v>
      </c>
      <c r="H232" s="7">
        <v>776295794</v>
      </c>
      <c r="I232" s="15">
        <f t="shared" si="10"/>
        <v>0.11089939914285714</v>
      </c>
      <c r="J232" s="25">
        <f t="shared" si="11"/>
        <v>3931151535</v>
      </c>
    </row>
    <row r="233" spans="3:10" x14ac:dyDescent="0.25">
      <c r="C233" s="4" t="s">
        <v>565</v>
      </c>
      <c r="D233" s="2" t="s">
        <v>234</v>
      </c>
      <c r="E233" s="7">
        <v>9977792000</v>
      </c>
      <c r="F233" s="7">
        <v>1352576000</v>
      </c>
      <c r="G233" s="15">
        <f t="shared" si="9"/>
        <v>0.13555864864691508</v>
      </c>
      <c r="H233" s="7">
        <v>1228996666</v>
      </c>
      <c r="I233" s="15">
        <f t="shared" si="10"/>
        <v>0.12317320966402186</v>
      </c>
      <c r="J233" s="25">
        <f t="shared" si="11"/>
        <v>8625216000</v>
      </c>
    </row>
    <row r="234" spans="3:10" x14ac:dyDescent="0.25">
      <c r="C234" s="4" t="s">
        <v>565</v>
      </c>
      <c r="D234" s="2" t="s">
        <v>235</v>
      </c>
      <c r="E234" s="7">
        <v>2259812000</v>
      </c>
      <c r="F234" s="7">
        <v>303132000</v>
      </c>
      <c r="G234" s="15">
        <f t="shared" si="9"/>
        <v>0.13414036211861871</v>
      </c>
      <c r="H234" s="7">
        <v>160325197</v>
      </c>
      <c r="I234" s="15">
        <f t="shared" si="10"/>
        <v>7.0946254378682835E-2</v>
      </c>
      <c r="J234" s="25">
        <f t="shared" si="11"/>
        <v>1956680000</v>
      </c>
    </row>
    <row r="235" spans="3:10" x14ac:dyDescent="0.25">
      <c r="C235" s="4" t="s">
        <v>565</v>
      </c>
      <c r="D235" s="2" t="s">
        <v>236</v>
      </c>
      <c r="E235" s="7">
        <v>1327992000</v>
      </c>
      <c r="F235" s="7">
        <v>130432000</v>
      </c>
      <c r="G235" s="15">
        <f t="shared" si="9"/>
        <v>9.8217459141320129E-2</v>
      </c>
      <c r="H235" s="7">
        <v>52689733</v>
      </c>
      <c r="I235" s="15">
        <f t="shared" si="10"/>
        <v>3.9676242778570958E-2</v>
      </c>
      <c r="J235" s="25">
        <f t="shared" si="11"/>
        <v>1197560000</v>
      </c>
    </row>
    <row r="236" spans="3:10" x14ac:dyDescent="0.25">
      <c r="C236" s="4" t="s">
        <v>565</v>
      </c>
      <c r="D236" s="2" t="s">
        <v>237</v>
      </c>
      <c r="E236" s="7">
        <v>335991000</v>
      </c>
      <c r="F236" s="7">
        <v>0</v>
      </c>
      <c r="G236" s="15">
        <f t="shared" si="9"/>
        <v>0</v>
      </c>
      <c r="H236" s="7">
        <v>0</v>
      </c>
      <c r="I236" s="15">
        <f t="shared" si="10"/>
        <v>0</v>
      </c>
      <c r="J236" s="25">
        <f t="shared" si="11"/>
        <v>335991000</v>
      </c>
    </row>
    <row r="237" spans="3:10" x14ac:dyDescent="0.25">
      <c r="C237" s="4" t="s">
        <v>565</v>
      </c>
      <c r="D237" s="2" t="s">
        <v>238</v>
      </c>
      <c r="E237" s="7">
        <v>1519726000</v>
      </c>
      <c r="F237" s="7">
        <v>112250000</v>
      </c>
      <c r="G237" s="15">
        <f t="shared" si="9"/>
        <v>7.386199880767981E-2</v>
      </c>
      <c r="H237" s="7">
        <v>67316667</v>
      </c>
      <c r="I237" s="15">
        <f t="shared" si="10"/>
        <v>4.42952657255321E-2</v>
      </c>
      <c r="J237" s="25">
        <f t="shared" si="11"/>
        <v>1407476000</v>
      </c>
    </row>
    <row r="238" spans="3:10" x14ac:dyDescent="0.25">
      <c r="C238" s="4" t="s">
        <v>565</v>
      </c>
      <c r="D238" s="2" t="s">
        <v>239</v>
      </c>
      <c r="E238" s="7">
        <v>108703000</v>
      </c>
      <c r="F238" s="7">
        <v>0</v>
      </c>
      <c r="G238" s="15">
        <f t="shared" si="9"/>
        <v>0</v>
      </c>
      <c r="H238" s="7">
        <v>0</v>
      </c>
      <c r="I238" s="15">
        <f t="shared" si="10"/>
        <v>0</v>
      </c>
      <c r="J238" s="25">
        <f t="shared" si="11"/>
        <v>108703000</v>
      </c>
    </row>
    <row r="239" spans="3:10" x14ac:dyDescent="0.25">
      <c r="C239" s="4" t="s">
        <v>565</v>
      </c>
      <c r="D239" s="2" t="s">
        <v>240</v>
      </c>
      <c r="E239" s="7">
        <v>1533113000</v>
      </c>
      <c r="F239" s="7">
        <v>72000000</v>
      </c>
      <c r="G239" s="15">
        <f t="shared" si="9"/>
        <v>4.6963270156863843E-2</v>
      </c>
      <c r="H239" s="7">
        <v>34400000</v>
      </c>
      <c r="I239" s="15">
        <f t="shared" si="10"/>
        <v>2.2438006852723836E-2</v>
      </c>
      <c r="J239" s="25">
        <f t="shared" si="11"/>
        <v>1461113000</v>
      </c>
    </row>
    <row r="240" spans="3:10" x14ac:dyDescent="0.25">
      <c r="C240" s="4" t="s">
        <v>565</v>
      </c>
      <c r="D240" s="2" t="s">
        <v>241</v>
      </c>
      <c r="E240" s="7">
        <v>251962000</v>
      </c>
      <c r="F240" s="7">
        <v>0</v>
      </c>
      <c r="G240" s="15">
        <f t="shared" si="9"/>
        <v>0</v>
      </c>
      <c r="H240" s="7">
        <v>0</v>
      </c>
      <c r="I240" s="15">
        <f t="shared" si="10"/>
        <v>0</v>
      </c>
      <c r="J240" s="25">
        <f t="shared" si="11"/>
        <v>251962000</v>
      </c>
    </row>
    <row r="241" spans="3:10" x14ac:dyDescent="0.25">
      <c r="C241" s="4" t="s">
        <v>565</v>
      </c>
      <c r="D241" s="2" t="s">
        <v>242</v>
      </c>
      <c r="E241" s="7">
        <v>4316731000</v>
      </c>
      <c r="F241" s="7">
        <v>72000000</v>
      </c>
      <c r="G241" s="15">
        <f t="shared" si="9"/>
        <v>1.6679288100185069E-2</v>
      </c>
      <c r="H241" s="7">
        <v>32000000</v>
      </c>
      <c r="I241" s="15">
        <f t="shared" si="10"/>
        <v>7.4130169334155867E-3</v>
      </c>
      <c r="J241" s="25">
        <f t="shared" si="11"/>
        <v>4244731000</v>
      </c>
    </row>
    <row r="242" spans="3:10" x14ac:dyDescent="0.25">
      <c r="C242" s="4" t="s">
        <v>565</v>
      </c>
      <c r="D242" s="2" t="s">
        <v>243</v>
      </c>
      <c r="E242" s="7">
        <v>1488418000</v>
      </c>
      <c r="F242" s="7">
        <v>296806400</v>
      </c>
      <c r="G242" s="15">
        <f t="shared" si="9"/>
        <v>0.19941064942778172</v>
      </c>
      <c r="H242" s="7">
        <v>115032098</v>
      </c>
      <c r="I242" s="15">
        <f t="shared" si="10"/>
        <v>7.72848070904813E-2</v>
      </c>
      <c r="J242" s="25">
        <f t="shared" si="11"/>
        <v>1191611600</v>
      </c>
    </row>
    <row r="243" spans="3:10" x14ac:dyDescent="0.25">
      <c r="C243" s="4" t="s">
        <v>565</v>
      </c>
      <c r="D243" s="2" t="s">
        <v>244</v>
      </c>
      <c r="E243" s="7">
        <v>2603972000</v>
      </c>
      <c r="F243" s="7">
        <v>100176000</v>
      </c>
      <c r="G243" s="15">
        <f t="shared" si="9"/>
        <v>3.8470459743806772E-2</v>
      </c>
      <c r="H243" s="7">
        <v>23600000</v>
      </c>
      <c r="I243" s="15">
        <f t="shared" si="10"/>
        <v>9.0630774831680222E-3</v>
      </c>
      <c r="J243" s="25">
        <f t="shared" si="11"/>
        <v>2503796000</v>
      </c>
    </row>
    <row r="244" spans="3:10" x14ac:dyDescent="0.25">
      <c r="C244" s="4" t="s">
        <v>565</v>
      </c>
      <c r="D244" s="2" t="s">
        <v>245</v>
      </c>
      <c r="E244" s="7">
        <v>326251000</v>
      </c>
      <c r="F244" s="7">
        <v>21800000</v>
      </c>
      <c r="G244" s="15">
        <f t="shared" si="9"/>
        <v>6.6819718560249625E-2</v>
      </c>
      <c r="H244" s="7">
        <v>12716667</v>
      </c>
      <c r="I244" s="15">
        <f t="shared" si="10"/>
        <v>3.8978170181853851E-2</v>
      </c>
      <c r="J244" s="25">
        <f t="shared" si="11"/>
        <v>304451000</v>
      </c>
    </row>
    <row r="245" spans="3:10" x14ac:dyDescent="0.25">
      <c r="C245" s="4" t="s">
        <v>565</v>
      </c>
      <c r="D245" s="2" t="s">
        <v>246</v>
      </c>
      <c r="E245" s="7">
        <v>248209000</v>
      </c>
      <c r="F245" s="7">
        <v>0</v>
      </c>
      <c r="G245" s="15">
        <f t="shared" si="9"/>
        <v>0</v>
      </c>
      <c r="H245" s="7">
        <v>0</v>
      </c>
      <c r="I245" s="15">
        <f t="shared" si="10"/>
        <v>0</v>
      </c>
      <c r="J245" s="25">
        <f t="shared" si="11"/>
        <v>248209000</v>
      </c>
    </row>
    <row r="246" spans="3:10" x14ac:dyDescent="0.25">
      <c r="C246" s="4" t="s">
        <v>565</v>
      </c>
      <c r="D246" s="2" t="s">
        <v>247</v>
      </c>
      <c r="E246" s="7">
        <v>1223576000</v>
      </c>
      <c r="F246" s="7">
        <v>21188200</v>
      </c>
      <c r="G246" s="15">
        <f t="shared" si="9"/>
        <v>1.7316619482565857E-2</v>
      </c>
      <c r="H246" s="7">
        <v>12265800</v>
      </c>
      <c r="I246" s="15">
        <f t="shared" si="10"/>
        <v>1.0024550988250832E-2</v>
      </c>
      <c r="J246" s="25">
        <f t="shared" si="11"/>
        <v>1202387800</v>
      </c>
    </row>
    <row r="247" spans="3:10" x14ac:dyDescent="0.25">
      <c r="C247" s="4" t="s">
        <v>565</v>
      </c>
      <c r="D247" s="2" t="s">
        <v>248</v>
      </c>
      <c r="E247" s="7">
        <v>412904000</v>
      </c>
      <c r="F247" s="7">
        <v>48000000</v>
      </c>
      <c r="G247" s="15">
        <f t="shared" si="9"/>
        <v>0.11624978203165869</v>
      </c>
      <c r="H247" s="7">
        <v>28000000</v>
      </c>
      <c r="I247" s="15">
        <f t="shared" si="10"/>
        <v>6.7812372851800903E-2</v>
      </c>
      <c r="J247" s="25">
        <f t="shared" si="11"/>
        <v>364904000</v>
      </c>
    </row>
    <row r="248" spans="3:10" x14ac:dyDescent="0.25">
      <c r="C248" s="4" t="s">
        <v>565</v>
      </c>
      <c r="D248" s="2" t="s">
        <v>249</v>
      </c>
      <c r="E248" s="7">
        <v>1550416000</v>
      </c>
      <c r="F248" s="7">
        <v>78000</v>
      </c>
      <c r="G248" s="15">
        <f t="shared" si="9"/>
        <v>5.0309078337684852E-5</v>
      </c>
      <c r="H248" s="7">
        <v>78000</v>
      </c>
      <c r="I248" s="15">
        <f t="shared" si="10"/>
        <v>5.0309078337684852E-5</v>
      </c>
      <c r="J248" s="25">
        <f t="shared" si="11"/>
        <v>1550338000</v>
      </c>
    </row>
    <row r="249" spans="3:10" x14ac:dyDescent="0.25">
      <c r="C249" s="4" t="s">
        <v>565</v>
      </c>
      <c r="D249" s="2" t="s">
        <v>250</v>
      </c>
      <c r="E249" s="7">
        <v>435982000</v>
      </c>
      <c r="F249" s="7">
        <v>26400000</v>
      </c>
      <c r="G249" s="15">
        <f t="shared" si="9"/>
        <v>6.0552958608382917E-2</v>
      </c>
      <c r="H249" s="7">
        <v>19800000</v>
      </c>
      <c r="I249" s="15">
        <f t="shared" si="10"/>
        <v>4.5414718956287188E-2</v>
      </c>
      <c r="J249" s="25">
        <f t="shared" si="11"/>
        <v>409582000</v>
      </c>
    </row>
    <row r="250" spans="3:10" x14ac:dyDescent="0.25">
      <c r="C250" s="4" t="s">
        <v>565</v>
      </c>
      <c r="D250" s="2" t="s">
        <v>251</v>
      </c>
      <c r="E250" s="7">
        <v>331648000</v>
      </c>
      <c r="F250" s="7">
        <v>85160000</v>
      </c>
      <c r="G250" s="15">
        <f t="shared" si="9"/>
        <v>0.25677827093786182</v>
      </c>
      <c r="H250" s="7">
        <v>45274000</v>
      </c>
      <c r="I250" s="15">
        <f t="shared" si="10"/>
        <v>0.13651220571208028</v>
      </c>
      <c r="J250" s="25">
        <f t="shared" si="11"/>
        <v>246488000</v>
      </c>
    </row>
    <row r="251" spans="3:10" x14ac:dyDescent="0.25">
      <c r="C251" s="4" t="s">
        <v>565</v>
      </c>
      <c r="D251" s="2" t="s">
        <v>252</v>
      </c>
      <c r="E251" s="7">
        <v>528729000</v>
      </c>
      <c r="F251" s="7">
        <v>76176000</v>
      </c>
      <c r="G251" s="15">
        <f t="shared" si="9"/>
        <v>0.1440738071866684</v>
      </c>
      <c r="H251" s="7">
        <v>36104800</v>
      </c>
      <c r="I251" s="15">
        <f t="shared" si="10"/>
        <v>6.8286021761620797E-2</v>
      </c>
      <c r="J251" s="25">
        <f t="shared" si="11"/>
        <v>452553000</v>
      </c>
    </row>
    <row r="252" spans="3:10" x14ac:dyDescent="0.25">
      <c r="C252" s="4" t="s">
        <v>565</v>
      </c>
      <c r="D252" s="2" t="s">
        <v>253</v>
      </c>
      <c r="E252" s="7">
        <v>310353000</v>
      </c>
      <c r="F252" s="7">
        <v>100176000</v>
      </c>
      <c r="G252" s="15">
        <f t="shared" si="9"/>
        <v>0.32278083343805281</v>
      </c>
      <c r="H252" s="7">
        <v>23287200</v>
      </c>
      <c r="I252" s="15">
        <f t="shared" si="10"/>
        <v>7.5034557423321185E-2</v>
      </c>
      <c r="J252" s="25">
        <f t="shared" si="11"/>
        <v>210177000</v>
      </c>
    </row>
    <row r="253" spans="3:10" x14ac:dyDescent="0.25">
      <c r="C253" s="4" t="s">
        <v>565</v>
      </c>
      <c r="D253" s="2" t="s">
        <v>254</v>
      </c>
      <c r="E253" s="7">
        <v>460409000</v>
      </c>
      <c r="F253" s="7">
        <v>152953300</v>
      </c>
      <c r="G253" s="15">
        <f t="shared" si="9"/>
        <v>0.33221179429594122</v>
      </c>
      <c r="H253" s="7">
        <v>83873300</v>
      </c>
      <c r="I253" s="15">
        <f t="shared" si="10"/>
        <v>0.1821712868340975</v>
      </c>
      <c r="J253" s="25">
        <f t="shared" si="11"/>
        <v>307455700</v>
      </c>
    </row>
    <row r="254" spans="3:10" x14ac:dyDescent="0.25">
      <c r="C254" s="4" t="s">
        <v>565</v>
      </c>
      <c r="D254" s="2" t="s">
        <v>255</v>
      </c>
      <c r="E254" s="7">
        <v>235991000</v>
      </c>
      <c r="F254" s="7">
        <v>97743000</v>
      </c>
      <c r="G254" s="15">
        <f t="shared" si="9"/>
        <v>0.41418104927730293</v>
      </c>
      <c r="H254" s="7">
        <v>47954000</v>
      </c>
      <c r="I254" s="15">
        <f t="shared" si="10"/>
        <v>0.20320266450839228</v>
      </c>
      <c r="J254" s="25">
        <f t="shared" si="11"/>
        <v>138248000</v>
      </c>
    </row>
    <row r="255" spans="3:10" x14ac:dyDescent="0.25">
      <c r="C255" s="4" t="s">
        <v>565</v>
      </c>
      <c r="D255" s="2" t="s">
        <v>256</v>
      </c>
      <c r="E255" s="7">
        <v>295510000</v>
      </c>
      <c r="F255" s="7">
        <v>0</v>
      </c>
      <c r="G255" s="15">
        <f t="shared" si="9"/>
        <v>0</v>
      </c>
      <c r="H255" s="7">
        <v>0</v>
      </c>
      <c r="I255" s="15">
        <f t="shared" si="10"/>
        <v>0</v>
      </c>
      <c r="J255" s="25">
        <f t="shared" si="11"/>
        <v>295510000</v>
      </c>
    </row>
    <row r="256" spans="3:10" x14ac:dyDescent="0.25">
      <c r="C256" s="4" t="s">
        <v>565</v>
      </c>
      <c r="D256" s="2" t="s">
        <v>257</v>
      </c>
      <c r="E256" s="7">
        <v>13844786000</v>
      </c>
      <c r="F256" s="7">
        <v>495889100</v>
      </c>
      <c r="G256" s="15">
        <f t="shared" si="9"/>
        <v>3.5817751173618718E-2</v>
      </c>
      <c r="H256" s="7">
        <v>174093603</v>
      </c>
      <c r="I256" s="15">
        <f t="shared" si="10"/>
        <v>1.2574669120923934E-2</v>
      </c>
      <c r="J256" s="25">
        <f t="shared" si="11"/>
        <v>13348896900</v>
      </c>
    </row>
    <row r="257" spans="3:10" x14ac:dyDescent="0.25">
      <c r="C257" s="4" t="s">
        <v>565</v>
      </c>
      <c r="D257" s="2" t="s">
        <v>258</v>
      </c>
      <c r="E257" s="7">
        <v>1713274000</v>
      </c>
      <c r="F257" s="7">
        <v>279460000</v>
      </c>
      <c r="G257" s="15">
        <f t="shared" si="9"/>
        <v>0.16311459813199758</v>
      </c>
      <c r="H257" s="7">
        <v>104291333</v>
      </c>
      <c r="I257" s="15">
        <f t="shared" si="10"/>
        <v>6.0872535858245674E-2</v>
      </c>
      <c r="J257" s="25">
        <f t="shared" si="11"/>
        <v>1433814000</v>
      </c>
    </row>
    <row r="258" spans="3:10" x14ac:dyDescent="0.25">
      <c r="C258" s="4" t="s">
        <v>565</v>
      </c>
      <c r="D258" s="2" t="s">
        <v>259</v>
      </c>
      <c r="E258" s="7">
        <v>5584010000</v>
      </c>
      <c r="F258" s="7">
        <v>2340996800</v>
      </c>
      <c r="G258" s="15">
        <f t="shared" si="9"/>
        <v>0.41923220051540022</v>
      </c>
      <c r="H258" s="7">
        <v>738979867</v>
      </c>
      <c r="I258" s="15">
        <f t="shared" si="10"/>
        <v>0.1323385644008517</v>
      </c>
      <c r="J258" s="25">
        <f t="shared" si="11"/>
        <v>3243013200</v>
      </c>
    </row>
    <row r="259" spans="3:10" x14ac:dyDescent="0.25">
      <c r="C259" s="4" t="s">
        <v>565</v>
      </c>
      <c r="D259" s="2" t="s">
        <v>260</v>
      </c>
      <c r="E259" s="7">
        <v>2215619000</v>
      </c>
      <c r="F259" s="7">
        <v>959093700</v>
      </c>
      <c r="G259" s="15">
        <f t="shared" si="9"/>
        <v>0.43287844164542733</v>
      </c>
      <c r="H259" s="7">
        <v>305066035</v>
      </c>
      <c r="I259" s="15">
        <f t="shared" si="10"/>
        <v>0.13768885128715722</v>
      </c>
      <c r="J259" s="25">
        <f t="shared" si="11"/>
        <v>1256525300</v>
      </c>
    </row>
    <row r="260" spans="3:10" x14ac:dyDescent="0.25">
      <c r="C260" s="4" t="s">
        <v>566</v>
      </c>
      <c r="D260" s="2" t="s">
        <v>261</v>
      </c>
      <c r="E260" s="7">
        <v>14300000000</v>
      </c>
      <c r="F260" s="7">
        <v>3226688298</v>
      </c>
      <c r="G260" s="15">
        <f t="shared" ref="G260:G323" si="12">F260/E260</f>
        <v>0.22564253832167833</v>
      </c>
      <c r="H260" s="7">
        <v>3038123698</v>
      </c>
      <c r="I260" s="15">
        <f t="shared" ref="I260:I323" si="13">H260/E260</f>
        <v>0.21245620265734266</v>
      </c>
      <c r="J260" s="25">
        <f t="shared" si="11"/>
        <v>11073311702</v>
      </c>
    </row>
    <row r="261" spans="3:10" x14ac:dyDescent="0.25">
      <c r="C261" s="4" t="s">
        <v>566</v>
      </c>
      <c r="D261" s="2" t="s">
        <v>262</v>
      </c>
      <c r="E261" s="7">
        <v>2523693000</v>
      </c>
      <c r="F261" s="7">
        <v>362960000</v>
      </c>
      <c r="G261" s="15">
        <f t="shared" si="12"/>
        <v>0.1438209798101433</v>
      </c>
      <c r="H261" s="7">
        <v>130142667</v>
      </c>
      <c r="I261" s="15">
        <f t="shared" si="13"/>
        <v>5.1568343296906557E-2</v>
      </c>
      <c r="J261" s="25">
        <f t="shared" ref="J261:J324" si="14">E261-F261</f>
        <v>2160733000</v>
      </c>
    </row>
    <row r="262" spans="3:10" x14ac:dyDescent="0.25">
      <c r="C262" s="4" t="s">
        <v>566</v>
      </c>
      <c r="D262" s="2" t="s">
        <v>263</v>
      </c>
      <c r="E262" s="7">
        <v>500000000</v>
      </c>
      <c r="F262" s="7">
        <v>0</v>
      </c>
      <c r="G262" s="15">
        <f t="shared" si="12"/>
        <v>0</v>
      </c>
      <c r="H262" s="7">
        <v>0</v>
      </c>
      <c r="I262" s="15">
        <f t="shared" si="13"/>
        <v>0</v>
      </c>
      <c r="J262" s="25">
        <f t="shared" si="14"/>
        <v>500000000</v>
      </c>
    </row>
    <row r="263" spans="3:10" x14ac:dyDescent="0.25">
      <c r="C263" s="4" t="s">
        <v>566</v>
      </c>
      <c r="D263" s="2" t="s">
        <v>264</v>
      </c>
      <c r="E263" s="7">
        <v>400000000</v>
      </c>
      <c r="F263" s="7">
        <v>0</v>
      </c>
      <c r="G263" s="15">
        <f t="shared" si="12"/>
        <v>0</v>
      </c>
      <c r="H263" s="7">
        <v>0</v>
      </c>
      <c r="I263" s="15">
        <f t="shared" si="13"/>
        <v>0</v>
      </c>
      <c r="J263" s="25">
        <f t="shared" si="14"/>
        <v>400000000</v>
      </c>
    </row>
    <row r="264" spans="3:10" x14ac:dyDescent="0.25">
      <c r="C264" s="4" t="s">
        <v>566</v>
      </c>
      <c r="D264" s="2" t="s">
        <v>265</v>
      </c>
      <c r="E264" s="7">
        <v>5000000000</v>
      </c>
      <c r="F264" s="7">
        <v>0</v>
      </c>
      <c r="G264" s="15">
        <f t="shared" si="12"/>
        <v>0</v>
      </c>
      <c r="H264" s="7">
        <v>0</v>
      </c>
      <c r="I264" s="15">
        <f t="shared" si="13"/>
        <v>0</v>
      </c>
      <c r="J264" s="25">
        <f t="shared" si="14"/>
        <v>5000000000</v>
      </c>
    </row>
    <row r="265" spans="3:10" x14ac:dyDescent="0.25">
      <c r="C265" s="4" t="s">
        <v>566</v>
      </c>
      <c r="D265" s="2" t="s">
        <v>266</v>
      </c>
      <c r="E265" s="7">
        <v>5000000000</v>
      </c>
      <c r="F265" s="7">
        <v>142240000</v>
      </c>
      <c r="G265" s="15">
        <f t="shared" si="12"/>
        <v>2.8448000000000001E-2</v>
      </c>
      <c r="H265" s="7">
        <v>83647334</v>
      </c>
      <c r="I265" s="15">
        <f t="shared" si="13"/>
        <v>1.6729466799999999E-2</v>
      </c>
      <c r="J265" s="25">
        <f t="shared" si="14"/>
        <v>4857760000</v>
      </c>
    </row>
    <row r="266" spans="3:10" x14ac:dyDescent="0.25">
      <c r="C266" s="4" t="s">
        <v>566</v>
      </c>
      <c r="D266" s="2" t="s">
        <v>267</v>
      </c>
      <c r="E266" s="7">
        <v>5400000000</v>
      </c>
      <c r="F266" s="7">
        <v>1399874163</v>
      </c>
      <c r="G266" s="15">
        <f t="shared" si="12"/>
        <v>0.25923595611111111</v>
      </c>
      <c r="H266" s="7">
        <v>90911333</v>
      </c>
      <c r="I266" s="15">
        <f t="shared" si="13"/>
        <v>1.6835432037037038E-2</v>
      </c>
      <c r="J266" s="25">
        <f t="shared" si="14"/>
        <v>4000125837</v>
      </c>
    </row>
    <row r="267" spans="3:10" x14ac:dyDescent="0.25">
      <c r="C267" s="4" t="s">
        <v>566</v>
      </c>
      <c r="D267" s="2" t="s">
        <v>268</v>
      </c>
      <c r="E267" s="7">
        <v>400000000</v>
      </c>
      <c r="F267" s="7">
        <v>0</v>
      </c>
      <c r="G267" s="15">
        <f t="shared" si="12"/>
        <v>0</v>
      </c>
      <c r="H267" s="7">
        <v>0</v>
      </c>
      <c r="I267" s="15">
        <f t="shared" si="13"/>
        <v>0</v>
      </c>
      <c r="J267" s="25">
        <f t="shared" si="14"/>
        <v>400000000</v>
      </c>
    </row>
    <row r="268" spans="3:10" x14ac:dyDescent="0.25">
      <c r="C268" s="4" t="s">
        <v>566</v>
      </c>
      <c r="D268" s="2" t="s">
        <v>269</v>
      </c>
      <c r="E268" s="7">
        <v>1000000000</v>
      </c>
      <c r="F268" s="7">
        <v>0</v>
      </c>
      <c r="G268" s="15">
        <f t="shared" si="12"/>
        <v>0</v>
      </c>
      <c r="H268" s="7">
        <v>0</v>
      </c>
      <c r="I268" s="15">
        <f t="shared" si="13"/>
        <v>0</v>
      </c>
      <c r="J268" s="25">
        <f t="shared" si="14"/>
        <v>1000000000</v>
      </c>
    </row>
    <row r="269" spans="3:10" x14ac:dyDescent="0.25">
      <c r="C269" s="4" t="s">
        <v>566</v>
      </c>
      <c r="D269" s="2" t="s">
        <v>270</v>
      </c>
      <c r="E269" s="7">
        <v>1270000000</v>
      </c>
      <c r="F269" s="7">
        <v>0</v>
      </c>
      <c r="G269" s="15">
        <f t="shared" si="12"/>
        <v>0</v>
      </c>
      <c r="H269" s="7">
        <v>0</v>
      </c>
      <c r="I269" s="15">
        <f t="shared" si="13"/>
        <v>0</v>
      </c>
      <c r="J269" s="25">
        <f t="shared" si="14"/>
        <v>1270000000</v>
      </c>
    </row>
    <row r="270" spans="3:10" x14ac:dyDescent="0.25">
      <c r="C270" s="4" t="s">
        <v>566</v>
      </c>
      <c r="D270" s="2" t="s">
        <v>271</v>
      </c>
      <c r="E270" s="7">
        <v>4000000000</v>
      </c>
      <c r="F270" s="7">
        <v>0</v>
      </c>
      <c r="G270" s="15">
        <f t="shared" si="12"/>
        <v>0</v>
      </c>
      <c r="H270" s="7">
        <v>0</v>
      </c>
      <c r="I270" s="15">
        <f t="shared" si="13"/>
        <v>0</v>
      </c>
      <c r="J270" s="25">
        <f t="shared" si="14"/>
        <v>4000000000</v>
      </c>
    </row>
    <row r="271" spans="3:10" x14ac:dyDescent="0.25">
      <c r="C271" s="4" t="s">
        <v>566</v>
      </c>
      <c r="D271" s="2" t="s">
        <v>272</v>
      </c>
      <c r="E271" s="7">
        <v>2000000000</v>
      </c>
      <c r="F271" s="7">
        <v>1693403892</v>
      </c>
      <c r="G271" s="15">
        <f t="shared" si="12"/>
        <v>0.84670194600000004</v>
      </c>
      <c r="H271" s="7">
        <v>35520000</v>
      </c>
      <c r="I271" s="15">
        <f t="shared" si="13"/>
        <v>1.7760000000000001E-2</v>
      </c>
      <c r="J271" s="25">
        <f t="shared" si="14"/>
        <v>306596108</v>
      </c>
    </row>
    <row r="272" spans="3:10" x14ac:dyDescent="0.25">
      <c r="C272" s="4" t="s">
        <v>566</v>
      </c>
      <c r="D272" s="2" t="s">
        <v>273</v>
      </c>
      <c r="E272" s="7">
        <v>2000000000</v>
      </c>
      <c r="F272" s="7">
        <v>0</v>
      </c>
      <c r="G272" s="15">
        <f t="shared" si="12"/>
        <v>0</v>
      </c>
      <c r="H272" s="7">
        <v>0</v>
      </c>
      <c r="I272" s="15">
        <f t="shared" si="13"/>
        <v>0</v>
      </c>
      <c r="J272" s="25">
        <f t="shared" si="14"/>
        <v>2000000000</v>
      </c>
    </row>
    <row r="273" spans="3:10" x14ac:dyDescent="0.25">
      <c r="C273" s="4" t="s">
        <v>566</v>
      </c>
      <c r="D273" s="2" t="s">
        <v>274</v>
      </c>
      <c r="E273" s="7">
        <v>2000000000</v>
      </c>
      <c r="F273" s="7">
        <v>22000000</v>
      </c>
      <c r="G273" s="15">
        <f t="shared" si="12"/>
        <v>1.0999999999999999E-2</v>
      </c>
      <c r="H273" s="7">
        <v>8433333</v>
      </c>
      <c r="I273" s="15">
        <f t="shared" si="13"/>
        <v>4.2166664999999997E-3</v>
      </c>
      <c r="J273" s="25">
        <f t="shared" si="14"/>
        <v>1978000000</v>
      </c>
    </row>
    <row r="274" spans="3:10" x14ac:dyDescent="0.25">
      <c r="C274" s="4" t="s">
        <v>566</v>
      </c>
      <c r="D274" s="2" t="s">
        <v>275</v>
      </c>
      <c r="E274" s="7">
        <v>1400000000</v>
      </c>
      <c r="F274" s="7">
        <v>321140000</v>
      </c>
      <c r="G274" s="15">
        <f t="shared" si="12"/>
        <v>0.22938571428571428</v>
      </c>
      <c r="H274" s="7">
        <v>143026668</v>
      </c>
      <c r="I274" s="15">
        <f t="shared" si="13"/>
        <v>0.10216190571428571</v>
      </c>
      <c r="J274" s="25">
        <f t="shared" si="14"/>
        <v>1078860000</v>
      </c>
    </row>
    <row r="275" spans="3:10" x14ac:dyDescent="0.25">
      <c r="C275" s="4" t="s">
        <v>566</v>
      </c>
      <c r="D275" s="2" t="s">
        <v>276</v>
      </c>
      <c r="E275" s="7">
        <v>300000000</v>
      </c>
      <c r="F275" s="7">
        <v>10968000</v>
      </c>
      <c r="G275" s="15">
        <f t="shared" si="12"/>
        <v>3.6560000000000002E-2</v>
      </c>
      <c r="H275" s="7">
        <v>10968000</v>
      </c>
      <c r="I275" s="15">
        <f t="shared" si="13"/>
        <v>3.6560000000000002E-2</v>
      </c>
      <c r="J275" s="25">
        <f t="shared" si="14"/>
        <v>289032000</v>
      </c>
    </row>
    <row r="276" spans="3:10" x14ac:dyDescent="0.25">
      <c r="C276" s="4" t="s">
        <v>566</v>
      </c>
      <c r="D276" s="2" t="s">
        <v>277</v>
      </c>
      <c r="E276" s="7">
        <v>400000000</v>
      </c>
      <c r="F276" s="7">
        <v>61560000</v>
      </c>
      <c r="G276" s="15">
        <f t="shared" si="12"/>
        <v>0.15390000000000001</v>
      </c>
      <c r="H276" s="7">
        <v>24181333</v>
      </c>
      <c r="I276" s="15">
        <f t="shared" si="13"/>
        <v>6.0453332499999998E-2</v>
      </c>
      <c r="J276" s="25">
        <f t="shared" si="14"/>
        <v>338440000</v>
      </c>
    </row>
    <row r="277" spans="3:10" x14ac:dyDescent="0.25">
      <c r="C277" s="4" t="s">
        <v>566</v>
      </c>
      <c r="D277" s="2" t="s">
        <v>278</v>
      </c>
      <c r="E277" s="7">
        <v>700000000</v>
      </c>
      <c r="F277" s="7">
        <v>0</v>
      </c>
      <c r="G277" s="15">
        <f t="shared" si="12"/>
        <v>0</v>
      </c>
      <c r="H277" s="7">
        <v>0</v>
      </c>
      <c r="I277" s="15">
        <f t="shared" si="13"/>
        <v>0</v>
      </c>
      <c r="J277" s="25">
        <f t="shared" si="14"/>
        <v>700000000</v>
      </c>
    </row>
    <row r="278" spans="3:10" x14ac:dyDescent="0.25">
      <c r="C278" s="4" t="s">
        <v>566</v>
      </c>
      <c r="D278" s="2" t="s">
        <v>279</v>
      </c>
      <c r="E278" s="7">
        <v>31579435000</v>
      </c>
      <c r="F278" s="7">
        <v>3132689000</v>
      </c>
      <c r="G278" s="15">
        <f t="shared" si="12"/>
        <v>9.920028651557572E-2</v>
      </c>
      <c r="H278" s="7">
        <v>991431565</v>
      </c>
      <c r="I278" s="15">
        <f t="shared" si="13"/>
        <v>3.1394848102887209E-2</v>
      </c>
      <c r="J278" s="25">
        <f t="shared" si="14"/>
        <v>28446746000</v>
      </c>
    </row>
    <row r="279" spans="3:10" x14ac:dyDescent="0.25">
      <c r="C279" s="4" t="s">
        <v>566</v>
      </c>
      <c r="D279" s="2" t="s">
        <v>280</v>
      </c>
      <c r="E279" s="7">
        <v>6759918000</v>
      </c>
      <c r="F279" s="7">
        <v>519860000</v>
      </c>
      <c r="G279" s="15">
        <f t="shared" si="12"/>
        <v>7.6903299714582332E-2</v>
      </c>
      <c r="H279" s="7">
        <v>193165332</v>
      </c>
      <c r="I279" s="15">
        <f t="shared" si="13"/>
        <v>2.8575099875471861E-2</v>
      </c>
      <c r="J279" s="25">
        <f t="shared" si="14"/>
        <v>6240058000</v>
      </c>
    </row>
    <row r="280" spans="3:10" x14ac:dyDescent="0.25">
      <c r="C280" s="4" t="s">
        <v>566</v>
      </c>
      <c r="D280" s="2" t="s">
        <v>281</v>
      </c>
      <c r="E280" s="7">
        <v>11856872000</v>
      </c>
      <c r="F280" s="7">
        <v>3890410908</v>
      </c>
      <c r="G280" s="15">
        <f t="shared" si="12"/>
        <v>0.32811443928887823</v>
      </c>
      <c r="H280" s="7">
        <v>1544510186</v>
      </c>
      <c r="I280" s="15">
        <f t="shared" si="13"/>
        <v>0.13026287084823046</v>
      </c>
      <c r="J280" s="25">
        <f t="shared" si="14"/>
        <v>7966461092</v>
      </c>
    </row>
    <row r="281" spans="3:10" x14ac:dyDescent="0.25">
      <c r="C281" s="4" t="s">
        <v>566</v>
      </c>
      <c r="D281" s="2" t="s">
        <v>282</v>
      </c>
      <c r="E281" s="7">
        <v>7600000000</v>
      </c>
      <c r="F281" s="7">
        <v>2197246782</v>
      </c>
      <c r="G281" s="15">
        <f t="shared" si="12"/>
        <v>0.28911141868421053</v>
      </c>
      <c r="H281" s="7">
        <v>1191638780</v>
      </c>
      <c r="I281" s="15">
        <f t="shared" si="13"/>
        <v>0.15679457631578947</v>
      </c>
      <c r="J281" s="25">
        <f t="shared" si="14"/>
        <v>5402753218</v>
      </c>
    </row>
    <row r="282" spans="3:10" x14ac:dyDescent="0.25">
      <c r="C282" s="4" t="s">
        <v>567</v>
      </c>
      <c r="D282" s="2" t="s">
        <v>283</v>
      </c>
      <c r="E282" s="7">
        <v>26927818000</v>
      </c>
      <c r="F282" s="7">
        <v>2342698002</v>
      </c>
      <c r="G282" s="15">
        <f t="shared" si="12"/>
        <v>8.6999176910657963E-2</v>
      </c>
      <c r="H282" s="7">
        <v>2009450000</v>
      </c>
      <c r="I282" s="15">
        <f t="shared" si="13"/>
        <v>7.462357328766854E-2</v>
      </c>
      <c r="J282" s="25">
        <f t="shared" si="14"/>
        <v>24585119998</v>
      </c>
    </row>
    <row r="283" spans="3:10" x14ac:dyDescent="0.25">
      <c r="C283" s="4" t="s">
        <v>567</v>
      </c>
      <c r="D283" s="2" t="s">
        <v>284</v>
      </c>
      <c r="E283" s="7">
        <v>7260000000</v>
      </c>
      <c r="F283" s="7">
        <v>41477333</v>
      </c>
      <c r="G283" s="15">
        <f t="shared" si="12"/>
        <v>5.7131312672176306E-3</v>
      </c>
      <c r="H283" s="7">
        <v>14233333</v>
      </c>
      <c r="I283" s="15">
        <f t="shared" si="13"/>
        <v>1.9605141873278238E-3</v>
      </c>
      <c r="J283" s="25">
        <f t="shared" si="14"/>
        <v>7218522667</v>
      </c>
    </row>
    <row r="284" spans="3:10" x14ac:dyDescent="0.25">
      <c r="C284" s="4" t="s">
        <v>567</v>
      </c>
      <c r="D284" s="2" t="s">
        <v>285</v>
      </c>
      <c r="E284" s="7">
        <v>4372755000</v>
      </c>
      <c r="F284" s="7">
        <v>183373957</v>
      </c>
      <c r="G284" s="15">
        <f t="shared" si="12"/>
        <v>4.1935566250567435E-2</v>
      </c>
      <c r="H284" s="7">
        <v>94893957</v>
      </c>
      <c r="I284" s="15">
        <f t="shared" si="13"/>
        <v>2.1701183121396007E-2</v>
      </c>
      <c r="J284" s="25">
        <f t="shared" si="14"/>
        <v>4189381043</v>
      </c>
    </row>
    <row r="285" spans="3:10" x14ac:dyDescent="0.25">
      <c r="C285" s="4" t="s">
        <v>567</v>
      </c>
      <c r="D285" s="2" t="s">
        <v>286</v>
      </c>
      <c r="E285" s="7">
        <v>500000000</v>
      </c>
      <c r="F285" s="7">
        <v>54476000</v>
      </c>
      <c r="G285" s="15">
        <f t="shared" si="12"/>
        <v>0.10895199999999999</v>
      </c>
      <c r="H285" s="7">
        <v>23166667</v>
      </c>
      <c r="I285" s="15">
        <f t="shared" si="13"/>
        <v>4.6333333999999997E-2</v>
      </c>
      <c r="J285" s="25">
        <f t="shared" si="14"/>
        <v>445524000</v>
      </c>
    </row>
    <row r="286" spans="3:10" x14ac:dyDescent="0.25">
      <c r="C286" s="4" t="s">
        <v>567</v>
      </c>
      <c r="D286" s="2" t="s">
        <v>287</v>
      </c>
      <c r="E286" s="7">
        <v>1400000000</v>
      </c>
      <c r="F286" s="7">
        <v>22533000</v>
      </c>
      <c r="G286" s="15">
        <f t="shared" si="12"/>
        <v>1.6095000000000002E-2</v>
      </c>
      <c r="H286" s="7">
        <v>11446667</v>
      </c>
      <c r="I286" s="15">
        <f t="shared" si="13"/>
        <v>8.1761907142857138E-3</v>
      </c>
      <c r="J286" s="25">
        <f t="shared" si="14"/>
        <v>1377467000</v>
      </c>
    </row>
    <row r="287" spans="3:10" x14ac:dyDescent="0.25">
      <c r="C287" s="4" t="s">
        <v>567</v>
      </c>
      <c r="D287" s="2" t="s">
        <v>288</v>
      </c>
      <c r="E287" s="7">
        <v>100000000</v>
      </c>
      <c r="F287" s="7">
        <v>0</v>
      </c>
      <c r="G287" s="15">
        <f t="shared" si="12"/>
        <v>0</v>
      </c>
      <c r="H287" s="7">
        <v>0</v>
      </c>
      <c r="I287" s="15">
        <f t="shared" si="13"/>
        <v>0</v>
      </c>
      <c r="J287" s="25">
        <f t="shared" si="14"/>
        <v>100000000</v>
      </c>
    </row>
    <row r="288" spans="3:10" x14ac:dyDescent="0.25">
      <c r="C288" s="4" t="s">
        <v>567</v>
      </c>
      <c r="D288" s="2" t="s">
        <v>289</v>
      </c>
      <c r="E288" s="7">
        <v>2300000000</v>
      </c>
      <c r="F288" s="7">
        <v>50496000</v>
      </c>
      <c r="G288" s="15">
        <f t="shared" si="12"/>
        <v>2.1954782608695652E-2</v>
      </c>
      <c r="H288" s="7">
        <v>23931667</v>
      </c>
      <c r="I288" s="15">
        <f t="shared" si="13"/>
        <v>1.0405072608695652E-2</v>
      </c>
      <c r="J288" s="25">
        <f t="shared" si="14"/>
        <v>2249504000</v>
      </c>
    </row>
    <row r="289" spans="3:10" x14ac:dyDescent="0.25">
      <c r="C289" s="4" t="s">
        <v>567</v>
      </c>
      <c r="D289" s="2" t="s">
        <v>290</v>
      </c>
      <c r="E289" s="7">
        <v>1000000000</v>
      </c>
      <c r="F289" s="7">
        <v>0</v>
      </c>
      <c r="G289" s="15">
        <f t="shared" si="12"/>
        <v>0</v>
      </c>
      <c r="H289" s="7">
        <v>0</v>
      </c>
      <c r="I289" s="15">
        <f t="shared" si="13"/>
        <v>0</v>
      </c>
      <c r="J289" s="25">
        <f t="shared" si="14"/>
        <v>1000000000</v>
      </c>
    </row>
    <row r="290" spans="3:10" x14ac:dyDescent="0.25">
      <c r="C290" s="4" t="s">
        <v>567</v>
      </c>
      <c r="D290" s="2" t="s">
        <v>291</v>
      </c>
      <c r="E290" s="7">
        <v>13400000000</v>
      </c>
      <c r="F290" s="7">
        <v>965038823</v>
      </c>
      <c r="G290" s="15">
        <f t="shared" si="12"/>
        <v>7.2017822611940299E-2</v>
      </c>
      <c r="H290" s="7">
        <v>965038823</v>
      </c>
      <c r="I290" s="15">
        <f t="shared" si="13"/>
        <v>7.2017822611940299E-2</v>
      </c>
      <c r="J290" s="25">
        <f t="shared" si="14"/>
        <v>12434961177</v>
      </c>
    </row>
    <row r="291" spans="3:10" x14ac:dyDescent="0.25">
      <c r="C291" s="4" t="s">
        <v>567</v>
      </c>
      <c r="D291" s="2" t="s">
        <v>292</v>
      </c>
      <c r="E291" s="7">
        <v>1710000000</v>
      </c>
      <c r="F291" s="7">
        <v>41933333</v>
      </c>
      <c r="G291" s="15">
        <f t="shared" si="12"/>
        <v>2.4522416959064326E-2</v>
      </c>
      <c r="H291" s="7">
        <v>33933333</v>
      </c>
      <c r="I291" s="15">
        <f t="shared" si="13"/>
        <v>1.9844054385964913E-2</v>
      </c>
      <c r="J291" s="25">
        <f t="shared" si="14"/>
        <v>1668066667</v>
      </c>
    </row>
    <row r="292" spans="3:10" x14ac:dyDescent="0.25">
      <c r="C292" s="4" t="s">
        <v>567</v>
      </c>
      <c r="D292" s="2" t="s">
        <v>293</v>
      </c>
      <c r="E292" s="7">
        <v>3000000000</v>
      </c>
      <c r="F292" s="7">
        <v>0</v>
      </c>
      <c r="G292" s="15">
        <f t="shared" si="12"/>
        <v>0</v>
      </c>
      <c r="H292" s="7">
        <v>0</v>
      </c>
      <c r="I292" s="15">
        <f t="shared" si="13"/>
        <v>0</v>
      </c>
      <c r="J292" s="25">
        <f t="shared" si="14"/>
        <v>3000000000</v>
      </c>
    </row>
    <row r="293" spans="3:10" x14ac:dyDescent="0.25">
      <c r="C293" s="4" t="s">
        <v>567</v>
      </c>
      <c r="D293" s="2" t="s">
        <v>294</v>
      </c>
      <c r="E293" s="7">
        <v>150000000</v>
      </c>
      <c r="F293" s="7">
        <v>15400000</v>
      </c>
      <c r="G293" s="15">
        <f t="shared" si="12"/>
        <v>0.10266666666666667</v>
      </c>
      <c r="H293" s="7">
        <v>15400000</v>
      </c>
      <c r="I293" s="15">
        <f t="shared" si="13"/>
        <v>0.10266666666666667</v>
      </c>
      <c r="J293" s="25">
        <f t="shared" si="14"/>
        <v>134600000</v>
      </c>
    </row>
    <row r="294" spans="3:10" x14ac:dyDescent="0.25">
      <c r="C294" s="4" t="s">
        <v>567</v>
      </c>
      <c r="D294" s="2" t="s">
        <v>295</v>
      </c>
      <c r="E294" s="7">
        <v>800000000</v>
      </c>
      <c r="F294" s="7">
        <v>43933333</v>
      </c>
      <c r="G294" s="15">
        <f t="shared" si="12"/>
        <v>5.4916666250000003E-2</v>
      </c>
      <c r="H294" s="7">
        <v>29933333</v>
      </c>
      <c r="I294" s="15">
        <f t="shared" si="13"/>
        <v>3.7416666250000001E-2</v>
      </c>
      <c r="J294" s="25">
        <f t="shared" si="14"/>
        <v>756066667</v>
      </c>
    </row>
    <row r="295" spans="3:10" x14ac:dyDescent="0.25">
      <c r="C295" s="4" t="s">
        <v>567</v>
      </c>
      <c r="D295" s="2" t="s">
        <v>296</v>
      </c>
      <c r="E295" s="7">
        <v>220000000</v>
      </c>
      <c r="F295" s="7">
        <v>14000000</v>
      </c>
      <c r="G295" s="15">
        <f t="shared" si="12"/>
        <v>6.363636363636363E-2</v>
      </c>
      <c r="H295" s="7">
        <v>3733333</v>
      </c>
      <c r="I295" s="15">
        <f t="shared" si="13"/>
        <v>1.6969695454545453E-2</v>
      </c>
      <c r="J295" s="25">
        <f t="shared" si="14"/>
        <v>206000000</v>
      </c>
    </row>
    <row r="296" spans="3:10" x14ac:dyDescent="0.25">
      <c r="C296" s="4" t="s">
        <v>567</v>
      </c>
      <c r="D296" s="2" t="s">
        <v>297</v>
      </c>
      <c r="E296" s="7">
        <v>1615000000</v>
      </c>
      <c r="F296" s="7">
        <v>85044666</v>
      </c>
      <c r="G296" s="15">
        <f t="shared" si="12"/>
        <v>5.2659235913312695E-2</v>
      </c>
      <c r="H296" s="7">
        <v>38100000</v>
      </c>
      <c r="I296" s="15">
        <f t="shared" si="13"/>
        <v>2.3591331269349845E-2</v>
      </c>
      <c r="J296" s="25">
        <f t="shared" si="14"/>
        <v>1529955334</v>
      </c>
    </row>
    <row r="297" spans="3:10" x14ac:dyDescent="0.25">
      <c r="C297" s="4" t="s">
        <v>567</v>
      </c>
      <c r="D297" s="2" t="s">
        <v>298</v>
      </c>
      <c r="E297" s="7">
        <v>990000000</v>
      </c>
      <c r="F297" s="7">
        <v>10100000</v>
      </c>
      <c r="G297" s="15">
        <f t="shared" si="12"/>
        <v>1.0202020202020202E-2</v>
      </c>
      <c r="H297" s="7">
        <v>0</v>
      </c>
      <c r="I297" s="15">
        <f t="shared" si="13"/>
        <v>0</v>
      </c>
      <c r="J297" s="25">
        <f t="shared" si="14"/>
        <v>979900000</v>
      </c>
    </row>
    <row r="298" spans="3:10" x14ac:dyDescent="0.25">
      <c r="C298" s="4" t="s">
        <v>567</v>
      </c>
      <c r="D298" s="2" t="s">
        <v>299</v>
      </c>
      <c r="E298" s="7">
        <v>1000000000</v>
      </c>
      <c r="F298" s="7">
        <v>37419402</v>
      </c>
      <c r="G298" s="15">
        <f t="shared" si="12"/>
        <v>3.7419401999999997E-2</v>
      </c>
      <c r="H298" s="7">
        <v>24119402</v>
      </c>
      <c r="I298" s="15">
        <f t="shared" si="13"/>
        <v>2.4119402000000002E-2</v>
      </c>
      <c r="J298" s="25">
        <f t="shared" si="14"/>
        <v>962580598</v>
      </c>
    </row>
    <row r="299" spans="3:10" x14ac:dyDescent="0.25">
      <c r="C299" s="4" t="s">
        <v>567</v>
      </c>
      <c r="D299" s="2" t="s">
        <v>300</v>
      </c>
      <c r="E299" s="7">
        <v>180000000</v>
      </c>
      <c r="F299" s="7">
        <v>0</v>
      </c>
      <c r="G299" s="15">
        <f t="shared" si="12"/>
        <v>0</v>
      </c>
      <c r="H299" s="7">
        <v>0</v>
      </c>
      <c r="I299" s="15">
        <f t="shared" si="13"/>
        <v>0</v>
      </c>
      <c r="J299" s="25">
        <f t="shared" si="14"/>
        <v>180000000</v>
      </c>
    </row>
    <row r="300" spans="3:10" x14ac:dyDescent="0.25">
      <c r="C300" s="4" t="s">
        <v>567</v>
      </c>
      <c r="D300" s="2" t="s">
        <v>301</v>
      </c>
      <c r="E300" s="7">
        <v>1800000000</v>
      </c>
      <c r="F300" s="7">
        <v>71774663</v>
      </c>
      <c r="G300" s="15">
        <f t="shared" si="12"/>
        <v>3.9874812777777775E-2</v>
      </c>
      <c r="H300" s="7">
        <v>43074663</v>
      </c>
      <c r="I300" s="15">
        <f t="shared" si="13"/>
        <v>2.3930368333333334E-2</v>
      </c>
      <c r="J300" s="25">
        <f t="shared" si="14"/>
        <v>1728225337</v>
      </c>
    </row>
    <row r="301" spans="3:10" x14ac:dyDescent="0.25">
      <c r="C301" s="4" t="s">
        <v>567</v>
      </c>
      <c r="D301" s="2" t="s">
        <v>302</v>
      </c>
      <c r="E301" s="7">
        <v>1160000000</v>
      </c>
      <c r="F301" s="7">
        <v>68650428</v>
      </c>
      <c r="G301" s="15">
        <f t="shared" si="12"/>
        <v>5.9181403448275861E-2</v>
      </c>
      <c r="H301" s="7">
        <v>31373095</v>
      </c>
      <c r="I301" s="15">
        <f t="shared" si="13"/>
        <v>2.7045771551724138E-2</v>
      </c>
      <c r="J301" s="25">
        <f t="shared" si="14"/>
        <v>1091349572</v>
      </c>
    </row>
    <row r="302" spans="3:10" x14ac:dyDescent="0.25">
      <c r="C302" s="4" t="s">
        <v>567</v>
      </c>
      <c r="D302" s="2" t="s">
        <v>303</v>
      </c>
      <c r="E302" s="7">
        <v>70000000</v>
      </c>
      <c r="F302" s="7">
        <v>3800772</v>
      </c>
      <c r="G302" s="15">
        <f t="shared" si="12"/>
        <v>5.4296742857142859E-2</v>
      </c>
      <c r="H302" s="7">
        <v>3800772</v>
      </c>
      <c r="I302" s="15">
        <f t="shared" si="13"/>
        <v>5.4296742857142859E-2</v>
      </c>
      <c r="J302" s="25">
        <f t="shared" si="14"/>
        <v>66199228</v>
      </c>
    </row>
    <row r="303" spans="3:10" x14ac:dyDescent="0.25">
      <c r="C303" s="4" t="s">
        <v>567</v>
      </c>
      <c r="D303" s="2" t="s">
        <v>304</v>
      </c>
      <c r="E303" s="7">
        <v>380000000</v>
      </c>
      <c r="F303" s="7">
        <v>94411936</v>
      </c>
      <c r="G303" s="15">
        <f t="shared" si="12"/>
        <v>0.24845246315789474</v>
      </c>
      <c r="H303" s="7">
        <v>38990603</v>
      </c>
      <c r="I303" s="15">
        <f t="shared" si="13"/>
        <v>0.10260685</v>
      </c>
      <c r="J303" s="25">
        <f t="shared" si="14"/>
        <v>285588064</v>
      </c>
    </row>
    <row r="304" spans="3:10" x14ac:dyDescent="0.25">
      <c r="C304" s="4" t="s">
        <v>567</v>
      </c>
      <c r="D304" s="2" t="s">
        <v>305</v>
      </c>
      <c r="E304" s="7">
        <v>700000000</v>
      </c>
      <c r="F304" s="7">
        <v>44825000</v>
      </c>
      <c r="G304" s="15">
        <f t="shared" si="12"/>
        <v>6.4035714285714279E-2</v>
      </c>
      <c r="H304" s="7">
        <v>29345000</v>
      </c>
      <c r="I304" s="15">
        <f t="shared" si="13"/>
        <v>4.1921428571428575E-2</v>
      </c>
      <c r="J304" s="25">
        <f t="shared" si="14"/>
        <v>655175000</v>
      </c>
    </row>
    <row r="305" spans="3:10" x14ac:dyDescent="0.25">
      <c r="C305" s="4" t="s">
        <v>567</v>
      </c>
      <c r="D305" s="2" t="s">
        <v>306</v>
      </c>
      <c r="E305" s="7">
        <v>2300000000</v>
      </c>
      <c r="F305" s="7">
        <v>131896114</v>
      </c>
      <c r="G305" s="15">
        <f t="shared" si="12"/>
        <v>5.734613652173913E-2</v>
      </c>
      <c r="H305" s="7">
        <v>131895114</v>
      </c>
      <c r="I305" s="15">
        <f t="shared" si="13"/>
        <v>5.7345701739130436E-2</v>
      </c>
      <c r="J305" s="25">
        <f t="shared" si="14"/>
        <v>2168103886</v>
      </c>
    </row>
    <row r="306" spans="3:10" x14ac:dyDescent="0.25">
      <c r="C306" s="4" t="s">
        <v>567</v>
      </c>
      <c r="D306" s="2" t="s">
        <v>307</v>
      </c>
      <c r="E306" s="7">
        <v>1200000000</v>
      </c>
      <c r="F306" s="7">
        <v>304761981</v>
      </c>
      <c r="G306" s="15">
        <f t="shared" si="12"/>
        <v>0.25396831749999998</v>
      </c>
      <c r="H306" s="7">
        <v>168363981</v>
      </c>
      <c r="I306" s="15">
        <f t="shared" si="13"/>
        <v>0.1403033175</v>
      </c>
      <c r="J306" s="25">
        <f t="shared" si="14"/>
        <v>895238019</v>
      </c>
    </row>
    <row r="307" spans="3:10" x14ac:dyDescent="0.25">
      <c r="C307" s="4" t="s">
        <v>567</v>
      </c>
      <c r="D307" s="2" t="s">
        <v>308</v>
      </c>
      <c r="E307" s="7">
        <v>700000000</v>
      </c>
      <c r="F307" s="7">
        <v>56032086</v>
      </c>
      <c r="G307" s="15">
        <f t="shared" si="12"/>
        <v>8.0045837142857137E-2</v>
      </c>
      <c r="H307" s="7">
        <v>30890420</v>
      </c>
      <c r="I307" s="15">
        <f t="shared" si="13"/>
        <v>4.412917142857143E-2</v>
      </c>
      <c r="J307" s="25">
        <f t="shared" si="14"/>
        <v>643967914</v>
      </c>
    </row>
    <row r="308" spans="3:10" x14ac:dyDescent="0.25">
      <c r="C308" s="4" t="s">
        <v>567</v>
      </c>
      <c r="D308" s="2" t="s">
        <v>309</v>
      </c>
      <c r="E308" s="7">
        <v>50846105000</v>
      </c>
      <c r="F308" s="7">
        <v>196739735</v>
      </c>
      <c r="G308" s="15">
        <f t="shared" si="12"/>
        <v>3.8693177186335118E-3</v>
      </c>
      <c r="H308" s="7">
        <v>82204735</v>
      </c>
      <c r="I308" s="15">
        <f t="shared" si="13"/>
        <v>1.6167361295422727E-3</v>
      </c>
      <c r="J308" s="25">
        <f t="shared" si="14"/>
        <v>50649365265</v>
      </c>
    </row>
    <row r="309" spans="3:10" x14ac:dyDescent="0.25">
      <c r="C309" s="4" t="s">
        <v>567</v>
      </c>
      <c r="D309" s="2" t="s">
        <v>310</v>
      </c>
      <c r="E309" s="7">
        <v>2730799000</v>
      </c>
      <c r="F309" s="7">
        <v>178066874</v>
      </c>
      <c r="G309" s="15">
        <f t="shared" si="12"/>
        <v>6.520687681517387E-2</v>
      </c>
      <c r="H309" s="7">
        <v>108735208</v>
      </c>
      <c r="I309" s="15">
        <f t="shared" si="13"/>
        <v>3.9818092799946095E-2</v>
      </c>
      <c r="J309" s="25">
        <f t="shared" si="14"/>
        <v>2552732126</v>
      </c>
    </row>
    <row r="310" spans="3:10" x14ac:dyDescent="0.25">
      <c r="C310" s="4" t="s">
        <v>567</v>
      </c>
      <c r="D310" s="2" t="s">
        <v>311</v>
      </c>
      <c r="E310" s="7">
        <v>15012722000</v>
      </c>
      <c r="F310" s="7">
        <v>5702952965</v>
      </c>
      <c r="G310" s="15">
        <f t="shared" si="12"/>
        <v>0.37987467995477436</v>
      </c>
      <c r="H310" s="7">
        <v>2495913410</v>
      </c>
      <c r="I310" s="15">
        <f t="shared" si="13"/>
        <v>0.16625322243361332</v>
      </c>
      <c r="J310" s="25">
        <f t="shared" si="14"/>
        <v>9309769035</v>
      </c>
    </row>
    <row r="311" spans="3:10" x14ac:dyDescent="0.25">
      <c r="C311" s="4" t="s">
        <v>567</v>
      </c>
      <c r="D311" s="2" t="s">
        <v>312</v>
      </c>
      <c r="E311" s="7">
        <v>6600000000</v>
      </c>
      <c r="F311" s="7">
        <v>2109604727</v>
      </c>
      <c r="G311" s="15">
        <f t="shared" si="12"/>
        <v>0.31963707984848483</v>
      </c>
      <c r="H311" s="7">
        <v>930023146</v>
      </c>
      <c r="I311" s="15">
        <f t="shared" si="13"/>
        <v>0.14091259787878788</v>
      </c>
      <c r="J311" s="25">
        <f t="shared" si="14"/>
        <v>4490395273</v>
      </c>
    </row>
    <row r="312" spans="3:10" x14ac:dyDescent="0.25">
      <c r="C312" s="4" t="s">
        <v>568</v>
      </c>
      <c r="D312" s="2" t="s">
        <v>313</v>
      </c>
      <c r="E312" s="7">
        <v>3479000000</v>
      </c>
      <c r="F312" s="7">
        <v>3274174983</v>
      </c>
      <c r="G312" s="15">
        <f t="shared" si="12"/>
        <v>0.9411253184823225</v>
      </c>
      <c r="H312" s="7">
        <v>849120996</v>
      </c>
      <c r="I312" s="15">
        <f t="shared" si="13"/>
        <v>0.24407042138545559</v>
      </c>
      <c r="J312" s="25">
        <f t="shared" si="14"/>
        <v>204825017</v>
      </c>
    </row>
    <row r="313" spans="3:10" x14ac:dyDescent="0.25">
      <c r="C313" s="4" t="s">
        <v>568</v>
      </c>
      <c r="D313" s="2" t="s">
        <v>314</v>
      </c>
      <c r="E313" s="7">
        <v>434272000</v>
      </c>
      <c r="F313" s="7">
        <v>14319000</v>
      </c>
      <c r="G313" s="15">
        <f t="shared" si="12"/>
        <v>3.2972422813351998E-2</v>
      </c>
      <c r="H313" s="7">
        <v>8273200</v>
      </c>
      <c r="I313" s="15">
        <f t="shared" si="13"/>
        <v>1.9050733181047823E-2</v>
      </c>
      <c r="J313" s="25">
        <f t="shared" si="14"/>
        <v>419953000</v>
      </c>
    </row>
    <row r="314" spans="3:10" x14ac:dyDescent="0.25">
      <c r="C314" s="4" t="s">
        <v>568</v>
      </c>
      <c r="D314" s="2" t="s">
        <v>315</v>
      </c>
      <c r="E314" s="7">
        <v>2490167000</v>
      </c>
      <c r="F314" s="7">
        <v>62985666</v>
      </c>
      <c r="G314" s="15">
        <f t="shared" si="12"/>
        <v>2.529375178451887E-2</v>
      </c>
      <c r="H314" s="7">
        <v>15810000</v>
      </c>
      <c r="I314" s="15">
        <f t="shared" si="13"/>
        <v>6.3489717757885316E-3</v>
      </c>
      <c r="J314" s="25">
        <f t="shared" si="14"/>
        <v>2427181334</v>
      </c>
    </row>
    <row r="315" spans="3:10" x14ac:dyDescent="0.25">
      <c r="C315" s="4" t="s">
        <v>568</v>
      </c>
      <c r="D315" s="2" t="s">
        <v>316</v>
      </c>
      <c r="E315" s="7">
        <v>1301578000</v>
      </c>
      <c r="F315" s="7">
        <v>145013333</v>
      </c>
      <c r="G315" s="15">
        <f t="shared" si="12"/>
        <v>0.11141347886949533</v>
      </c>
      <c r="H315" s="7">
        <v>64415000</v>
      </c>
      <c r="I315" s="15">
        <f t="shared" si="13"/>
        <v>4.9489926842647927E-2</v>
      </c>
      <c r="J315" s="25">
        <f t="shared" si="14"/>
        <v>1156564667</v>
      </c>
    </row>
    <row r="316" spans="3:10" x14ac:dyDescent="0.25">
      <c r="C316" s="4" t="s">
        <v>568</v>
      </c>
      <c r="D316" s="2" t="s">
        <v>317</v>
      </c>
      <c r="E316" s="7">
        <v>132777000</v>
      </c>
      <c r="F316" s="7">
        <v>20400000</v>
      </c>
      <c r="G316" s="15">
        <f t="shared" si="12"/>
        <v>0.15364106735353261</v>
      </c>
      <c r="H316" s="7">
        <v>0</v>
      </c>
      <c r="I316" s="15">
        <f t="shared" si="13"/>
        <v>0</v>
      </c>
      <c r="J316" s="25">
        <f t="shared" si="14"/>
        <v>112377000</v>
      </c>
    </row>
    <row r="317" spans="3:10" x14ac:dyDescent="0.25">
      <c r="C317" s="4" t="s">
        <v>568</v>
      </c>
      <c r="D317" s="2" t="s">
        <v>318</v>
      </c>
      <c r="E317" s="7">
        <v>872248000</v>
      </c>
      <c r="F317" s="7">
        <v>192521407</v>
      </c>
      <c r="G317" s="15">
        <f t="shared" si="12"/>
        <v>0.22071865684988673</v>
      </c>
      <c r="H317" s="7">
        <v>29258833</v>
      </c>
      <c r="I317" s="15">
        <f t="shared" si="13"/>
        <v>3.3544167484476889E-2</v>
      </c>
      <c r="J317" s="25">
        <f t="shared" si="14"/>
        <v>679726593</v>
      </c>
    </row>
    <row r="318" spans="3:10" x14ac:dyDescent="0.25">
      <c r="C318" s="4" t="s">
        <v>568</v>
      </c>
      <c r="D318" s="2" t="s">
        <v>319</v>
      </c>
      <c r="E318" s="7">
        <v>1713588000</v>
      </c>
      <c r="F318" s="7">
        <v>0</v>
      </c>
      <c r="G318" s="15">
        <f t="shared" si="12"/>
        <v>0</v>
      </c>
      <c r="H318" s="7">
        <v>0</v>
      </c>
      <c r="I318" s="15">
        <f t="shared" si="13"/>
        <v>0</v>
      </c>
      <c r="J318" s="25">
        <f t="shared" si="14"/>
        <v>1713588000</v>
      </c>
    </row>
    <row r="319" spans="3:10" x14ac:dyDescent="0.25">
      <c r="C319" s="4" t="s">
        <v>568</v>
      </c>
      <c r="D319" s="2" t="s">
        <v>320</v>
      </c>
      <c r="E319" s="7">
        <v>4296981000</v>
      </c>
      <c r="F319" s="7">
        <v>0</v>
      </c>
      <c r="G319" s="15">
        <f t="shared" si="12"/>
        <v>0</v>
      </c>
      <c r="H319" s="7">
        <v>0</v>
      </c>
      <c r="I319" s="15">
        <f t="shared" si="13"/>
        <v>0</v>
      </c>
      <c r="J319" s="25">
        <f t="shared" si="14"/>
        <v>4296981000</v>
      </c>
    </row>
    <row r="320" spans="3:10" x14ac:dyDescent="0.25">
      <c r="C320" s="4" t="s">
        <v>568</v>
      </c>
      <c r="D320" s="2" t="s">
        <v>321</v>
      </c>
      <c r="E320" s="7">
        <v>732007000</v>
      </c>
      <c r="F320" s="7">
        <v>98968400</v>
      </c>
      <c r="G320" s="15">
        <f t="shared" si="12"/>
        <v>0.13520143933049822</v>
      </c>
      <c r="H320" s="7">
        <v>67394100</v>
      </c>
      <c r="I320" s="15">
        <f t="shared" si="13"/>
        <v>9.2067562195443486E-2</v>
      </c>
      <c r="J320" s="25">
        <f t="shared" si="14"/>
        <v>633038600</v>
      </c>
    </row>
    <row r="321" spans="3:10" x14ac:dyDescent="0.25">
      <c r="C321" s="4" t="s">
        <v>568</v>
      </c>
      <c r="D321" s="2" t="s">
        <v>322</v>
      </c>
      <c r="E321" s="7">
        <v>1327860000</v>
      </c>
      <c r="F321" s="7">
        <v>36600000</v>
      </c>
      <c r="G321" s="15">
        <f t="shared" si="12"/>
        <v>2.756314671727441E-2</v>
      </c>
      <c r="H321" s="7">
        <v>18586667</v>
      </c>
      <c r="I321" s="15">
        <f t="shared" si="13"/>
        <v>1.3997459822571657E-2</v>
      </c>
      <c r="J321" s="25">
        <f t="shared" si="14"/>
        <v>1291260000</v>
      </c>
    </row>
    <row r="322" spans="3:10" x14ac:dyDescent="0.25">
      <c r="C322" s="4" t="s">
        <v>568</v>
      </c>
      <c r="D322" s="2" t="s">
        <v>323</v>
      </c>
      <c r="E322" s="7">
        <v>518632000</v>
      </c>
      <c r="F322" s="7">
        <v>0</v>
      </c>
      <c r="G322" s="15">
        <f t="shared" si="12"/>
        <v>0</v>
      </c>
      <c r="H322" s="7">
        <v>0</v>
      </c>
      <c r="I322" s="15">
        <f t="shared" si="13"/>
        <v>0</v>
      </c>
      <c r="J322" s="25">
        <f t="shared" si="14"/>
        <v>518632000</v>
      </c>
    </row>
    <row r="323" spans="3:10" x14ac:dyDescent="0.25">
      <c r="C323" s="4" t="s">
        <v>568</v>
      </c>
      <c r="D323" s="2" t="s">
        <v>324</v>
      </c>
      <c r="E323" s="7">
        <v>458033000</v>
      </c>
      <c r="F323" s="7">
        <v>26473500</v>
      </c>
      <c r="G323" s="15">
        <f t="shared" si="12"/>
        <v>5.7798237244914667E-2</v>
      </c>
      <c r="H323" s="7">
        <v>18817800</v>
      </c>
      <c r="I323" s="15">
        <f t="shared" si="13"/>
        <v>4.1083939366814183E-2</v>
      </c>
      <c r="J323" s="25">
        <f t="shared" si="14"/>
        <v>431559500</v>
      </c>
    </row>
    <row r="324" spans="3:10" x14ac:dyDescent="0.25">
      <c r="C324" s="4" t="s">
        <v>568</v>
      </c>
      <c r="D324" s="2" t="s">
        <v>325</v>
      </c>
      <c r="E324" s="7">
        <v>909357000</v>
      </c>
      <c r="F324" s="7">
        <v>28783333</v>
      </c>
      <c r="G324" s="15">
        <f t="shared" ref="G324:G387" si="15">F324/E324</f>
        <v>3.1652401642039377E-2</v>
      </c>
      <c r="H324" s="7">
        <v>19616667</v>
      </c>
      <c r="I324" s="15">
        <f t="shared" ref="I324:I387" si="16">H324/E324</f>
        <v>2.1572019569871898E-2</v>
      </c>
      <c r="J324" s="25">
        <f t="shared" si="14"/>
        <v>880573667</v>
      </c>
    </row>
    <row r="325" spans="3:10" x14ac:dyDescent="0.25">
      <c r="C325" s="4" t="s">
        <v>568</v>
      </c>
      <c r="D325" s="2" t="s">
        <v>326</v>
      </c>
      <c r="E325" s="7">
        <v>150000000</v>
      </c>
      <c r="F325" s="7">
        <v>0</v>
      </c>
      <c r="G325" s="15">
        <f t="shared" si="15"/>
        <v>0</v>
      </c>
      <c r="H325" s="7">
        <v>0</v>
      </c>
      <c r="I325" s="15">
        <f t="shared" si="16"/>
        <v>0</v>
      </c>
      <c r="J325" s="25">
        <f t="shared" ref="J325:J388" si="17">E325-F325</f>
        <v>150000000</v>
      </c>
    </row>
    <row r="326" spans="3:10" x14ac:dyDescent="0.25">
      <c r="C326" s="4" t="s">
        <v>568</v>
      </c>
      <c r="D326" s="2" t="s">
        <v>327</v>
      </c>
      <c r="E326" s="7">
        <v>230000000</v>
      </c>
      <c r="F326" s="7">
        <v>30000000</v>
      </c>
      <c r="G326" s="15">
        <f t="shared" si="15"/>
        <v>0.13043478260869565</v>
      </c>
      <c r="H326" s="7">
        <v>0</v>
      </c>
      <c r="I326" s="15">
        <f t="shared" si="16"/>
        <v>0</v>
      </c>
      <c r="J326" s="25">
        <f t="shared" si="17"/>
        <v>200000000</v>
      </c>
    </row>
    <row r="327" spans="3:10" x14ac:dyDescent="0.25">
      <c r="C327" s="4" t="s">
        <v>568</v>
      </c>
      <c r="D327" s="2" t="s">
        <v>328</v>
      </c>
      <c r="E327" s="7">
        <v>3118202000</v>
      </c>
      <c r="F327" s="7">
        <v>44880916</v>
      </c>
      <c r="G327" s="15">
        <f t="shared" si="15"/>
        <v>1.4393203519207544E-2</v>
      </c>
      <c r="H327" s="7">
        <v>9033400</v>
      </c>
      <c r="I327" s="15">
        <f t="shared" si="16"/>
        <v>2.8969899961580423E-3</v>
      </c>
      <c r="J327" s="25">
        <f t="shared" si="17"/>
        <v>3073321084</v>
      </c>
    </row>
    <row r="328" spans="3:10" x14ac:dyDescent="0.25">
      <c r="C328" s="4" t="s">
        <v>568</v>
      </c>
      <c r="D328" s="2" t="s">
        <v>329</v>
      </c>
      <c r="E328" s="7">
        <v>548290000</v>
      </c>
      <c r="F328" s="7">
        <v>78400000</v>
      </c>
      <c r="G328" s="15">
        <f t="shared" si="15"/>
        <v>0.14299002352769519</v>
      </c>
      <c r="H328" s="7">
        <v>48948334</v>
      </c>
      <c r="I328" s="15">
        <f t="shared" si="16"/>
        <v>8.9274533549763807E-2</v>
      </c>
      <c r="J328" s="25">
        <f t="shared" si="17"/>
        <v>469890000</v>
      </c>
    </row>
    <row r="329" spans="3:10" x14ac:dyDescent="0.25">
      <c r="C329" s="4" t="s">
        <v>568</v>
      </c>
      <c r="D329" s="2" t="s">
        <v>330</v>
      </c>
      <c r="E329" s="7">
        <v>248759000</v>
      </c>
      <c r="F329" s="7">
        <v>0</v>
      </c>
      <c r="G329" s="15">
        <f t="shared" si="15"/>
        <v>0</v>
      </c>
      <c r="H329" s="7">
        <v>0</v>
      </c>
      <c r="I329" s="15">
        <f t="shared" si="16"/>
        <v>0</v>
      </c>
      <c r="J329" s="25">
        <f t="shared" si="17"/>
        <v>248759000</v>
      </c>
    </row>
    <row r="330" spans="3:10" x14ac:dyDescent="0.25">
      <c r="C330" s="4" t="s">
        <v>568</v>
      </c>
      <c r="D330" s="2" t="s">
        <v>331</v>
      </c>
      <c r="E330" s="7">
        <v>916110000</v>
      </c>
      <c r="F330" s="7">
        <v>100173666</v>
      </c>
      <c r="G330" s="15">
        <f t="shared" si="15"/>
        <v>0.10934676621803059</v>
      </c>
      <c r="H330" s="7">
        <v>54680533</v>
      </c>
      <c r="I330" s="15">
        <f t="shared" si="16"/>
        <v>5.9687737280457585E-2</v>
      </c>
      <c r="J330" s="25">
        <f t="shared" si="17"/>
        <v>815936334</v>
      </c>
    </row>
    <row r="331" spans="3:10" x14ac:dyDescent="0.25">
      <c r="C331" s="4" t="s">
        <v>568</v>
      </c>
      <c r="D331" s="2" t="s">
        <v>332</v>
      </c>
      <c r="E331" s="7">
        <v>532649000</v>
      </c>
      <c r="F331" s="7">
        <v>89984033</v>
      </c>
      <c r="G331" s="15">
        <f t="shared" si="15"/>
        <v>0.16893682894363832</v>
      </c>
      <c r="H331" s="7">
        <v>36193400</v>
      </c>
      <c r="I331" s="15">
        <f t="shared" si="16"/>
        <v>6.7949813103938994E-2</v>
      </c>
      <c r="J331" s="25">
        <f t="shared" si="17"/>
        <v>442664967</v>
      </c>
    </row>
    <row r="332" spans="3:10" x14ac:dyDescent="0.25">
      <c r="C332" s="4" t="s">
        <v>568</v>
      </c>
      <c r="D332" s="2" t="s">
        <v>333</v>
      </c>
      <c r="E332" s="7">
        <v>471196000</v>
      </c>
      <c r="F332" s="7">
        <v>0</v>
      </c>
      <c r="G332" s="15">
        <f t="shared" si="15"/>
        <v>0</v>
      </c>
      <c r="H332" s="7">
        <v>0</v>
      </c>
      <c r="I332" s="15">
        <f t="shared" si="16"/>
        <v>0</v>
      </c>
      <c r="J332" s="25">
        <f t="shared" si="17"/>
        <v>471196000</v>
      </c>
    </row>
    <row r="333" spans="3:10" x14ac:dyDescent="0.25">
      <c r="C333" s="4" t="s">
        <v>568</v>
      </c>
      <c r="D333" s="2" t="s">
        <v>334</v>
      </c>
      <c r="E333" s="7">
        <v>1098290000</v>
      </c>
      <c r="F333" s="7">
        <v>56951500</v>
      </c>
      <c r="G333" s="15">
        <f t="shared" si="15"/>
        <v>5.1854701399448234E-2</v>
      </c>
      <c r="H333" s="7">
        <v>38055100</v>
      </c>
      <c r="I333" s="15">
        <f t="shared" si="16"/>
        <v>3.4649409536643326E-2</v>
      </c>
      <c r="J333" s="25">
        <f t="shared" si="17"/>
        <v>1041338500</v>
      </c>
    </row>
    <row r="334" spans="3:10" x14ac:dyDescent="0.25">
      <c r="C334" s="4" t="s">
        <v>568</v>
      </c>
      <c r="D334" s="2" t="s">
        <v>335</v>
      </c>
      <c r="E334" s="7">
        <v>9607178000</v>
      </c>
      <c r="F334" s="7">
        <v>3915585905</v>
      </c>
      <c r="G334" s="15">
        <f t="shared" si="15"/>
        <v>0.40756878919074885</v>
      </c>
      <c r="H334" s="7">
        <v>139656468</v>
      </c>
      <c r="I334" s="15">
        <f t="shared" si="16"/>
        <v>1.4536679553558808E-2</v>
      </c>
      <c r="J334" s="25">
        <f t="shared" si="17"/>
        <v>5691592095</v>
      </c>
    </row>
    <row r="335" spans="3:10" x14ac:dyDescent="0.25">
      <c r="C335" s="4" t="s">
        <v>568</v>
      </c>
      <c r="D335" s="2" t="s">
        <v>336</v>
      </c>
      <c r="E335" s="7">
        <v>739271000</v>
      </c>
      <c r="F335" s="7">
        <v>524739262</v>
      </c>
      <c r="G335" s="15">
        <f t="shared" si="15"/>
        <v>0.70980636600110103</v>
      </c>
      <c r="H335" s="7">
        <v>270853972</v>
      </c>
      <c r="I335" s="15">
        <f t="shared" si="16"/>
        <v>0.36637981470935554</v>
      </c>
      <c r="J335" s="25">
        <f t="shared" si="17"/>
        <v>214531738</v>
      </c>
    </row>
    <row r="336" spans="3:10" x14ac:dyDescent="0.25">
      <c r="C336" s="4" t="s">
        <v>568</v>
      </c>
      <c r="D336" s="2" t="s">
        <v>337</v>
      </c>
      <c r="E336" s="7">
        <v>7285952000</v>
      </c>
      <c r="F336" s="7">
        <v>2443503898</v>
      </c>
      <c r="G336" s="15">
        <f t="shared" si="15"/>
        <v>0.33537194562906808</v>
      </c>
      <c r="H336" s="7">
        <v>1151265332</v>
      </c>
      <c r="I336" s="15">
        <f t="shared" si="16"/>
        <v>0.15801165475698989</v>
      </c>
      <c r="J336" s="25">
        <f t="shared" si="17"/>
        <v>4842448102</v>
      </c>
    </row>
    <row r="337" spans="3:10" x14ac:dyDescent="0.25">
      <c r="C337" s="4" t="s">
        <v>569</v>
      </c>
      <c r="D337" s="2" t="s">
        <v>338</v>
      </c>
      <c r="E337" s="7">
        <v>1237000000</v>
      </c>
      <c r="F337" s="7">
        <v>729136550</v>
      </c>
      <c r="G337" s="15">
        <f t="shared" si="15"/>
        <v>0.58943940986257071</v>
      </c>
      <c r="H337" s="7">
        <v>288511816</v>
      </c>
      <c r="I337" s="15">
        <f t="shared" si="16"/>
        <v>0.23323509781729992</v>
      </c>
      <c r="J337" s="25">
        <f t="shared" si="17"/>
        <v>507863450</v>
      </c>
    </row>
    <row r="338" spans="3:10" x14ac:dyDescent="0.25">
      <c r="C338" s="4" t="s">
        <v>569</v>
      </c>
      <c r="D338" s="2" t="s">
        <v>339</v>
      </c>
      <c r="E338" s="7">
        <v>2150000000</v>
      </c>
      <c r="F338" s="7">
        <v>228345000</v>
      </c>
      <c r="G338" s="15">
        <f t="shared" si="15"/>
        <v>0.10620697674418604</v>
      </c>
      <c r="H338" s="7">
        <v>123906667</v>
      </c>
      <c r="I338" s="15">
        <f t="shared" si="16"/>
        <v>5.7631007906976742E-2</v>
      </c>
      <c r="J338" s="25">
        <f t="shared" si="17"/>
        <v>1921655000</v>
      </c>
    </row>
    <row r="339" spans="3:10" x14ac:dyDescent="0.25">
      <c r="C339" s="4" t="s">
        <v>569</v>
      </c>
      <c r="D339" s="2" t="s">
        <v>340</v>
      </c>
      <c r="E339" s="7">
        <v>250000000</v>
      </c>
      <c r="F339" s="7">
        <v>32600000</v>
      </c>
      <c r="G339" s="15">
        <f t="shared" si="15"/>
        <v>0.13039999999999999</v>
      </c>
      <c r="H339" s="7">
        <v>22901667</v>
      </c>
      <c r="I339" s="15">
        <f t="shared" si="16"/>
        <v>9.1606668000000002E-2</v>
      </c>
      <c r="J339" s="25">
        <f t="shared" si="17"/>
        <v>217400000</v>
      </c>
    </row>
    <row r="340" spans="3:10" x14ac:dyDescent="0.25">
      <c r="C340" s="4" t="s">
        <v>569</v>
      </c>
      <c r="D340" s="2" t="s">
        <v>341</v>
      </c>
      <c r="E340" s="7">
        <v>350000000</v>
      </c>
      <c r="F340" s="7">
        <v>101030000</v>
      </c>
      <c r="G340" s="15">
        <f t="shared" si="15"/>
        <v>0.28865714285714283</v>
      </c>
      <c r="H340" s="7">
        <v>31005000</v>
      </c>
      <c r="I340" s="15">
        <f t="shared" si="16"/>
        <v>8.8585714285714282E-2</v>
      </c>
      <c r="J340" s="25">
        <f t="shared" si="17"/>
        <v>248970000</v>
      </c>
    </row>
    <row r="341" spans="3:10" x14ac:dyDescent="0.25">
      <c r="C341" s="4" t="s">
        <v>569</v>
      </c>
      <c r="D341" s="2" t="s">
        <v>342</v>
      </c>
      <c r="E341" s="7">
        <v>450000000</v>
      </c>
      <c r="F341" s="7">
        <v>175345000</v>
      </c>
      <c r="G341" s="15">
        <f t="shared" si="15"/>
        <v>0.38965555555555553</v>
      </c>
      <c r="H341" s="7">
        <v>70656667</v>
      </c>
      <c r="I341" s="15">
        <f t="shared" si="16"/>
        <v>0.15701481555555555</v>
      </c>
      <c r="J341" s="25">
        <f t="shared" si="17"/>
        <v>274655000</v>
      </c>
    </row>
    <row r="342" spans="3:10" x14ac:dyDescent="0.25">
      <c r="C342" s="4" t="s">
        <v>569</v>
      </c>
      <c r="D342" s="2" t="s">
        <v>343</v>
      </c>
      <c r="E342" s="7">
        <v>200000000</v>
      </c>
      <c r="F342" s="7">
        <v>32600000</v>
      </c>
      <c r="G342" s="15">
        <f t="shared" si="15"/>
        <v>0.16300000000000001</v>
      </c>
      <c r="H342" s="7">
        <v>16430000</v>
      </c>
      <c r="I342" s="15">
        <f t="shared" si="16"/>
        <v>8.2150000000000001E-2</v>
      </c>
      <c r="J342" s="25">
        <f t="shared" si="17"/>
        <v>167400000</v>
      </c>
    </row>
    <row r="343" spans="3:10" x14ac:dyDescent="0.25">
      <c r="C343" s="4" t="s">
        <v>569</v>
      </c>
      <c r="D343" s="2" t="s">
        <v>344</v>
      </c>
      <c r="E343" s="7">
        <v>400000000</v>
      </c>
      <c r="F343" s="7">
        <v>48500000</v>
      </c>
      <c r="G343" s="15">
        <f t="shared" si="15"/>
        <v>0.12125</v>
      </c>
      <c r="H343" s="7">
        <v>32050000</v>
      </c>
      <c r="I343" s="15">
        <f t="shared" si="16"/>
        <v>8.0125000000000002E-2</v>
      </c>
      <c r="J343" s="25">
        <f t="shared" si="17"/>
        <v>351500000</v>
      </c>
    </row>
    <row r="344" spans="3:10" x14ac:dyDescent="0.25">
      <c r="C344" s="4" t="s">
        <v>569</v>
      </c>
      <c r="D344" s="2" t="s">
        <v>345</v>
      </c>
      <c r="E344" s="7">
        <v>1500000000</v>
      </c>
      <c r="F344" s="7">
        <v>38030000</v>
      </c>
      <c r="G344" s="15">
        <f t="shared" si="15"/>
        <v>2.5353333333333332E-2</v>
      </c>
      <c r="H344" s="7">
        <v>19095000</v>
      </c>
      <c r="I344" s="15">
        <f t="shared" si="16"/>
        <v>1.273E-2</v>
      </c>
      <c r="J344" s="25">
        <f t="shared" si="17"/>
        <v>1461970000</v>
      </c>
    </row>
    <row r="345" spans="3:10" x14ac:dyDescent="0.25">
      <c r="C345" s="4" t="s">
        <v>569</v>
      </c>
      <c r="D345" s="2" t="s">
        <v>346</v>
      </c>
      <c r="E345" s="7">
        <v>480000000</v>
      </c>
      <c r="F345" s="7">
        <v>182325000</v>
      </c>
      <c r="G345" s="15">
        <f t="shared" si="15"/>
        <v>0.37984374999999998</v>
      </c>
      <c r="H345" s="7">
        <v>94821667</v>
      </c>
      <c r="I345" s="15">
        <f t="shared" si="16"/>
        <v>0.19754513958333333</v>
      </c>
      <c r="J345" s="25">
        <f t="shared" si="17"/>
        <v>297675000</v>
      </c>
    </row>
    <row r="346" spans="3:10" x14ac:dyDescent="0.25">
      <c r="C346" s="4" t="s">
        <v>569</v>
      </c>
      <c r="D346" s="2" t="s">
        <v>347</v>
      </c>
      <c r="E346" s="7">
        <v>800000000</v>
      </c>
      <c r="F346" s="7">
        <v>84000000</v>
      </c>
      <c r="G346" s="15">
        <f t="shared" si="15"/>
        <v>0.105</v>
      </c>
      <c r="H346" s="7">
        <v>36133334</v>
      </c>
      <c r="I346" s="15">
        <f t="shared" si="16"/>
        <v>4.51666675E-2</v>
      </c>
      <c r="J346" s="25">
        <f t="shared" si="17"/>
        <v>716000000</v>
      </c>
    </row>
    <row r="347" spans="3:10" x14ac:dyDescent="0.25">
      <c r="C347" s="4" t="s">
        <v>569</v>
      </c>
      <c r="D347" s="2" t="s">
        <v>348</v>
      </c>
      <c r="E347" s="7">
        <v>250000000</v>
      </c>
      <c r="F347" s="7">
        <v>30033333</v>
      </c>
      <c r="G347" s="15">
        <f t="shared" si="15"/>
        <v>0.120133332</v>
      </c>
      <c r="H347" s="7">
        <v>20140000</v>
      </c>
      <c r="I347" s="15">
        <f t="shared" si="16"/>
        <v>8.0560000000000007E-2</v>
      </c>
      <c r="J347" s="25">
        <f t="shared" si="17"/>
        <v>219966667</v>
      </c>
    </row>
    <row r="348" spans="3:10" x14ac:dyDescent="0.25">
      <c r="C348" s="4" t="s">
        <v>569</v>
      </c>
      <c r="D348" s="2" t="s">
        <v>349</v>
      </c>
      <c r="E348" s="7">
        <v>450000000</v>
      </c>
      <c r="F348" s="7">
        <v>24650000</v>
      </c>
      <c r="G348" s="15">
        <f t="shared" si="15"/>
        <v>5.4777777777777779E-2</v>
      </c>
      <c r="H348" s="7">
        <v>9716667</v>
      </c>
      <c r="I348" s="15">
        <f t="shared" si="16"/>
        <v>2.1592593333333333E-2</v>
      </c>
      <c r="J348" s="25">
        <f t="shared" si="17"/>
        <v>425350000</v>
      </c>
    </row>
    <row r="349" spans="3:10" x14ac:dyDescent="0.25">
      <c r="C349" s="4" t="s">
        <v>569</v>
      </c>
      <c r="D349" s="2" t="s">
        <v>350</v>
      </c>
      <c r="E349" s="7">
        <v>297607000</v>
      </c>
      <c r="F349" s="7">
        <v>68658333</v>
      </c>
      <c r="G349" s="15">
        <f t="shared" si="15"/>
        <v>0.23070133767014889</v>
      </c>
      <c r="H349" s="7">
        <v>35936667</v>
      </c>
      <c r="I349" s="15">
        <f t="shared" si="16"/>
        <v>0.12075208916456938</v>
      </c>
      <c r="J349" s="25">
        <f t="shared" si="17"/>
        <v>228948667</v>
      </c>
    </row>
    <row r="350" spans="3:10" x14ac:dyDescent="0.25">
      <c r="C350" s="4" t="s">
        <v>569</v>
      </c>
      <c r="D350" s="2" t="s">
        <v>351</v>
      </c>
      <c r="E350" s="7">
        <v>220000000</v>
      </c>
      <c r="F350" s="7">
        <v>13250000</v>
      </c>
      <c r="G350" s="15">
        <f t="shared" si="15"/>
        <v>6.0227272727272727E-2</v>
      </c>
      <c r="H350" s="7">
        <v>8833333</v>
      </c>
      <c r="I350" s="15">
        <f t="shared" si="16"/>
        <v>4.0151513636363635E-2</v>
      </c>
      <c r="J350" s="25">
        <f t="shared" si="17"/>
        <v>206750000</v>
      </c>
    </row>
    <row r="351" spans="3:10" x14ac:dyDescent="0.25">
      <c r="C351" s="4" t="s">
        <v>569</v>
      </c>
      <c r="D351" s="2" t="s">
        <v>352</v>
      </c>
      <c r="E351" s="7">
        <v>650000000</v>
      </c>
      <c r="F351" s="7">
        <v>23673333</v>
      </c>
      <c r="G351" s="15">
        <f t="shared" si="15"/>
        <v>3.6420512307692304E-2</v>
      </c>
      <c r="H351" s="7">
        <v>7420000</v>
      </c>
      <c r="I351" s="15">
        <f t="shared" si="16"/>
        <v>1.1415384615384615E-2</v>
      </c>
      <c r="J351" s="25">
        <f t="shared" si="17"/>
        <v>626326667</v>
      </c>
    </row>
    <row r="352" spans="3:10" x14ac:dyDescent="0.25">
      <c r="C352" s="4" t="s">
        <v>569</v>
      </c>
      <c r="D352" s="2" t="s">
        <v>353</v>
      </c>
      <c r="E352" s="7">
        <v>150000000</v>
      </c>
      <c r="F352" s="7">
        <v>15900000</v>
      </c>
      <c r="G352" s="15">
        <f t="shared" si="15"/>
        <v>0.106</v>
      </c>
      <c r="H352" s="7">
        <v>13426667</v>
      </c>
      <c r="I352" s="15">
        <f t="shared" si="16"/>
        <v>8.9511113333333336E-2</v>
      </c>
      <c r="J352" s="25">
        <f t="shared" si="17"/>
        <v>134100000</v>
      </c>
    </row>
    <row r="353" spans="3:10" x14ac:dyDescent="0.25">
      <c r="C353" s="4" t="s">
        <v>569</v>
      </c>
      <c r="D353" s="2" t="s">
        <v>354</v>
      </c>
      <c r="E353" s="7">
        <v>350000000</v>
      </c>
      <c r="F353" s="7">
        <v>32600000</v>
      </c>
      <c r="G353" s="15">
        <f t="shared" si="15"/>
        <v>9.3142857142857138E-2</v>
      </c>
      <c r="H353" s="7">
        <v>0</v>
      </c>
      <c r="I353" s="15">
        <f t="shared" si="16"/>
        <v>0</v>
      </c>
      <c r="J353" s="25">
        <f t="shared" si="17"/>
        <v>317400000</v>
      </c>
    </row>
    <row r="354" spans="3:10" x14ac:dyDescent="0.25">
      <c r="C354" s="4" t="s">
        <v>569</v>
      </c>
      <c r="D354" s="2" t="s">
        <v>355</v>
      </c>
      <c r="E354" s="7">
        <v>300000000</v>
      </c>
      <c r="F354" s="7">
        <v>32600000</v>
      </c>
      <c r="G354" s="15">
        <f t="shared" si="15"/>
        <v>0.10866666666666666</v>
      </c>
      <c r="H354" s="7">
        <v>23270963</v>
      </c>
      <c r="I354" s="15">
        <f t="shared" si="16"/>
        <v>7.7569876666666662E-2</v>
      </c>
      <c r="J354" s="25">
        <f t="shared" si="17"/>
        <v>267400000</v>
      </c>
    </row>
    <row r="355" spans="3:10" x14ac:dyDescent="0.25">
      <c r="C355" s="4" t="s">
        <v>569</v>
      </c>
      <c r="D355" s="2" t="s">
        <v>356</v>
      </c>
      <c r="E355" s="7">
        <v>1100000000</v>
      </c>
      <c r="F355" s="7">
        <v>525572000</v>
      </c>
      <c r="G355" s="15">
        <f t="shared" si="15"/>
        <v>0.47779272727272726</v>
      </c>
      <c r="H355" s="7">
        <v>243120334</v>
      </c>
      <c r="I355" s="15">
        <f t="shared" si="16"/>
        <v>0.22101848545454544</v>
      </c>
      <c r="J355" s="25">
        <f t="shared" si="17"/>
        <v>574428000</v>
      </c>
    </row>
    <row r="356" spans="3:10" x14ac:dyDescent="0.25">
      <c r="C356" s="4" t="s">
        <v>569</v>
      </c>
      <c r="D356" s="2" t="s">
        <v>357</v>
      </c>
      <c r="E356" s="7">
        <v>220000000</v>
      </c>
      <c r="F356" s="7">
        <v>43200000</v>
      </c>
      <c r="G356" s="15">
        <f t="shared" si="15"/>
        <v>0.19636363636363635</v>
      </c>
      <c r="H356" s="7">
        <v>19371667</v>
      </c>
      <c r="I356" s="15">
        <f t="shared" si="16"/>
        <v>8.8053031818181818E-2</v>
      </c>
      <c r="J356" s="25">
        <f t="shared" si="17"/>
        <v>176800000</v>
      </c>
    </row>
    <row r="357" spans="3:10" x14ac:dyDescent="0.25">
      <c r="C357" s="4" t="s">
        <v>569</v>
      </c>
      <c r="D357" s="2" t="s">
        <v>358</v>
      </c>
      <c r="E357" s="7">
        <v>2100000000</v>
      </c>
      <c r="F357" s="7">
        <v>65200000</v>
      </c>
      <c r="G357" s="15">
        <f t="shared" si="15"/>
        <v>3.1047619047619046E-2</v>
      </c>
      <c r="H357" s="7">
        <v>45045000</v>
      </c>
      <c r="I357" s="15">
        <f t="shared" si="16"/>
        <v>2.145E-2</v>
      </c>
      <c r="J357" s="25">
        <f t="shared" si="17"/>
        <v>2034800000</v>
      </c>
    </row>
    <row r="358" spans="3:10" x14ac:dyDescent="0.25">
      <c r="C358" s="4" t="s">
        <v>569</v>
      </c>
      <c r="D358" s="2" t="s">
        <v>359</v>
      </c>
      <c r="E358" s="7">
        <v>300000000</v>
      </c>
      <c r="F358" s="7">
        <v>113800000</v>
      </c>
      <c r="G358" s="15">
        <f t="shared" si="15"/>
        <v>0.37933333333333336</v>
      </c>
      <c r="H358" s="7">
        <v>45756666</v>
      </c>
      <c r="I358" s="15">
        <f t="shared" si="16"/>
        <v>0.15252221999999999</v>
      </c>
      <c r="J358" s="25">
        <f t="shared" si="17"/>
        <v>186200000</v>
      </c>
    </row>
    <row r="359" spans="3:10" x14ac:dyDescent="0.25">
      <c r="C359" s="4" t="s">
        <v>569</v>
      </c>
      <c r="D359" s="2" t="s">
        <v>360</v>
      </c>
      <c r="E359" s="7">
        <v>6300000000</v>
      </c>
      <c r="F359" s="7">
        <v>69600000</v>
      </c>
      <c r="G359" s="15">
        <f t="shared" si="15"/>
        <v>1.1047619047619047E-2</v>
      </c>
      <c r="H359" s="7">
        <v>12445000</v>
      </c>
      <c r="I359" s="15">
        <f t="shared" si="16"/>
        <v>1.9753968253968255E-3</v>
      </c>
      <c r="J359" s="25">
        <f t="shared" si="17"/>
        <v>6230400000</v>
      </c>
    </row>
    <row r="360" spans="3:10" x14ac:dyDescent="0.25">
      <c r="C360" s="4" t="s">
        <v>569</v>
      </c>
      <c r="D360" s="2" t="s">
        <v>361</v>
      </c>
      <c r="E360" s="7">
        <v>600000000</v>
      </c>
      <c r="F360" s="7">
        <v>194834999</v>
      </c>
      <c r="G360" s="15">
        <f t="shared" si="15"/>
        <v>0.32472499833333335</v>
      </c>
      <c r="H360" s="7">
        <v>75438333</v>
      </c>
      <c r="I360" s="15">
        <f t="shared" si="16"/>
        <v>0.12573055499999999</v>
      </c>
      <c r="J360" s="25">
        <f t="shared" si="17"/>
        <v>405165001</v>
      </c>
    </row>
    <row r="361" spans="3:10" x14ac:dyDescent="0.25">
      <c r="C361" s="4" t="s">
        <v>569</v>
      </c>
      <c r="D361" s="2" t="s">
        <v>362</v>
      </c>
      <c r="E361" s="7">
        <v>3901000000</v>
      </c>
      <c r="F361" s="7">
        <v>2115711559</v>
      </c>
      <c r="G361" s="15">
        <f t="shared" si="15"/>
        <v>0.54235107895411439</v>
      </c>
      <c r="H361" s="7">
        <v>909875499</v>
      </c>
      <c r="I361" s="15">
        <f t="shared" si="16"/>
        <v>0.23324160446039477</v>
      </c>
      <c r="J361" s="25">
        <f t="shared" si="17"/>
        <v>1785288441</v>
      </c>
    </row>
    <row r="362" spans="3:10" x14ac:dyDescent="0.25">
      <c r="C362" s="4" t="s">
        <v>569</v>
      </c>
      <c r="D362" s="2" t="s">
        <v>363</v>
      </c>
      <c r="E362" s="7">
        <v>2200000000</v>
      </c>
      <c r="F362" s="7">
        <v>937301666</v>
      </c>
      <c r="G362" s="15">
        <f t="shared" si="15"/>
        <v>0.42604621181818181</v>
      </c>
      <c r="H362" s="7">
        <v>304791666</v>
      </c>
      <c r="I362" s="15">
        <f t="shared" si="16"/>
        <v>0.13854166636363635</v>
      </c>
      <c r="J362" s="25">
        <f t="shared" si="17"/>
        <v>1262698334</v>
      </c>
    </row>
    <row r="363" spans="3:10" x14ac:dyDescent="0.25">
      <c r="C363" s="4" t="s">
        <v>570</v>
      </c>
      <c r="D363" s="2" t="s">
        <v>364</v>
      </c>
      <c r="E363" s="7">
        <v>4166911000</v>
      </c>
      <c r="F363" s="7">
        <v>1266780000</v>
      </c>
      <c r="G363" s="15">
        <f t="shared" si="15"/>
        <v>0.30400937289037372</v>
      </c>
      <c r="H363" s="7">
        <v>864714273</v>
      </c>
      <c r="I363" s="15">
        <f t="shared" si="16"/>
        <v>0.20751925659079351</v>
      </c>
      <c r="J363" s="25">
        <f t="shared" si="17"/>
        <v>2900131000</v>
      </c>
    </row>
    <row r="364" spans="3:10" x14ac:dyDescent="0.25">
      <c r="C364" s="4" t="s">
        <v>570</v>
      </c>
      <c r="D364" s="2" t="s">
        <v>365</v>
      </c>
      <c r="E364" s="7">
        <v>700000000</v>
      </c>
      <c r="F364" s="7">
        <v>0</v>
      </c>
      <c r="G364" s="15">
        <f t="shared" si="15"/>
        <v>0</v>
      </c>
      <c r="H364" s="7">
        <v>0</v>
      </c>
      <c r="I364" s="15">
        <f t="shared" si="16"/>
        <v>0</v>
      </c>
      <c r="J364" s="25">
        <f t="shared" si="17"/>
        <v>700000000</v>
      </c>
    </row>
    <row r="365" spans="3:10" x14ac:dyDescent="0.25">
      <c r="C365" s="4" t="s">
        <v>570</v>
      </c>
      <c r="D365" s="2" t="s">
        <v>366</v>
      </c>
      <c r="E365" s="7">
        <v>1280000000</v>
      </c>
      <c r="F365" s="7">
        <v>44148000</v>
      </c>
      <c r="G365" s="15">
        <f t="shared" si="15"/>
        <v>3.4490624999999997E-2</v>
      </c>
      <c r="H365" s="7">
        <v>8040000</v>
      </c>
      <c r="I365" s="15">
        <f t="shared" si="16"/>
        <v>6.2812500000000004E-3</v>
      </c>
      <c r="J365" s="25">
        <f t="shared" si="17"/>
        <v>1235852000</v>
      </c>
    </row>
    <row r="366" spans="3:10" x14ac:dyDescent="0.25">
      <c r="C366" s="4" t="s">
        <v>570</v>
      </c>
      <c r="D366" s="2" t="s">
        <v>367</v>
      </c>
      <c r="E366" s="7">
        <v>600000000</v>
      </c>
      <c r="F366" s="7">
        <v>0</v>
      </c>
      <c r="G366" s="15">
        <f t="shared" si="15"/>
        <v>0</v>
      </c>
      <c r="H366" s="7">
        <v>0</v>
      </c>
      <c r="I366" s="15">
        <f t="shared" si="16"/>
        <v>0</v>
      </c>
      <c r="J366" s="25">
        <f t="shared" si="17"/>
        <v>600000000</v>
      </c>
    </row>
    <row r="367" spans="3:10" x14ac:dyDescent="0.25">
      <c r="C367" s="4" t="s">
        <v>570</v>
      </c>
      <c r="D367" s="2" t="s">
        <v>368</v>
      </c>
      <c r="E367" s="7">
        <v>408000000</v>
      </c>
      <c r="F367" s="7">
        <v>97750000</v>
      </c>
      <c r="G367" s="15">
        <f t="shared" si="15"/>
        <v>0.23958333333333334</v>
      </c>
      <c r="H367" s="7">
        <v>29150000</v>
      </c>
      <c r="I367" s="15">
        <f t="shared" si="16"/>
        <v>7.1446078431372545E-2</v>
      </c>
      <c r="J367" s="25">
        <f t="shared" si="17"/>
        <v>310250000</v>
      </c>
    </row>
    <row r="368" spans="3:10" x14ac:dyDescent="0.25">
      <c r="C368" s="4" t="s">
        <v>570</v>
      </c>
      <c r="D368" s="2" t="s">
        <v>369</v>
      </c>
      <c r="E368" s="7">
        <v>600000000</v>
      </c>
      <c r="F368" s="7">
        <v>0</v>
      </c>
      <c r="G368" s="15">
        <f t="shared" si="15"/>
        <v>0</v>
      </c>
      <c r="H368" s="7">
        <v>0</v>
      </c>
      <c r="I368" s="15">
        <f t="shared" si="16"/>
        <v>0</v>
      </c>
      <c r="J368" s="25">
        <f t="shared" si="17"/>
        <v>600000000</v>
      </c>
    </row>
    <row r="369" spans="3:10" x14ac:dyDescent="0.25">
      <c r="C369" s="4" t="s">
        <v>570</v>
      </c>
      <c r="D369" s="2" t="s">
        <v>370</v>
      </c>
      <c r="E369" s="7">
        <v>1500000000</v>
      </c>
      <c r="F369" s="7">
        <v>51246000</v>
      </c>
      <c r="G369" s="15">
        <f t="shared" si="15"/>
        <v>3.4164E-2</v>
      </c>
      <c r="H369" s="7">
        <v>5978700</v>
      </c>
      <c r="I369" s="15">
        <f t="shared" si="16"/>
        <v>3.9858000000000003E-3</v>
      </c>
      <c r="J369" s="25">
        <f t="shared" si="17"/>
        <v>1448754000</v>
      </c>
    </row>
    <row r="370" spans="3:10" x14ac:dyDescent="0.25">
      <c r="C370" s="4" t="s">
        <v>570</v>
      </c>
      <c r="D370" s="2" t="s">
        <v>371</v>
      </c>
      <c r="E370" s="7">
        <v>709000000</v>
      </c>
      <c r="F370" s="7">
        <v>0</v>
      </c>
      <c r="G370" s="15">
        <f t="shared" si="15"/>
        <v>0</v>
      </c>
      <c r="H370" s="7">
        <v>0</v>
      </c>
      <c r="I370" s="15">
        <f t="shared" si="16"/>
        <v>0</v>
      </c>
      <c r="J370" s="25">
        <f t="shared" si="17"/>
        <v>709000000</v>
      </c>
    </row>
    <row r="371" spans="3:10" x14ac:dyDescent="0.25">
      <c r="C371" s="4" t="s">
        <v>570</v>
      </c>
      <c r="D371" s="2" t="s">
        <v>372</v>
      </c>
      <c r="E371" s="7">
        <v>3377000000</v>
      </c>
      <c r="F371" s="7">
        <v>61992000</v>
      </c>
      <c r="G371" s="15">
        <f t="shared" si="15"/>
        <v>1.8357121705655909E-2</v>
      </c>
      <c r="H371" s="7">
        <v>414800</v>
      </c>
      <c r="I371" s="15">
        <f t="shared" si="16"/>
        <v>1.2283091501332543E-4</v>
      </c>
      <c r="J371" s="25">
        <f t="shared" si="17"/>
        <v>3315008000</v>
      </c>
    </row>
    <row r="372" spans="3:10" x14ac:dyDescent="0.25">
      <c r="C372" s="4" t="s">
        <v>570</v>
      </c>
      <c r="D372" s="2" t="s">
        <v>373</v>
      </c>
      <c r="E372" s="7">
        <v>350000000</v>
      </c>
      <c r="F372" s="7">
        <v>13500000</v>
      </c>
      <c r="G372" s="15">
        <f t="shared" si="15"/>
        <v>3.8571428571428569E-2</v>
      </c>
      <c r="H372" s="7">
        <v>0</v>
      </c>
      <c r="I372" s="15">
        <f t="shared" si="16"/>
        <v>0</v>
      </c>
      <c r="J372" s="25">
        <f t="shared" si="17"/>
        <v>336500000</v>
      </c>
    </row>
    <row r="373" spans="3:10" x14ac:dyDescent="0.25">
      <c r="C373" s="4" t="s">
        <v>570</v>
      </c>
      <c r="D373" s="2" t="s">
        <v>374</v>
      </c>
      <c r="E373" s="7">
        <v>280000000</v>
      </c>
      <c r="F373" s="7">
        <v>0</v>
      </c>
      <c r="G373" s="15">
        <f t="shared" si="15"/>
        <v>0</v>
      </c>
      <c r="H373" s="7">
        <v>0</v>
      </c>
      <c r="I373" s="15">
        <f t="shared" si="16"/>
        <v>0</v>
      </c>
      <c r="J373" s="25">
        <f t="shared" si="17"/>
        <v>280000000</v>
      </c>
    </row>
    <row r="374" spans="3:10" x14ac:dyDescent="0.25">
      <c r="C374" s="4" t="s">
        <v>570</v>
      </c>
      <c r="D374" s="2" t="s">
        <v>375</v>
      </c>
      <c r="E374" s="7">
        <v>696000000</v>
      </c>
      <c r="F374" s="7">
        <v>11800000</v>
      </c>
      <c r="G374" s="15">
        <f t="shared" si="15"/>
        <v>1.6954022988505749E-2</v>
      </c>
      <c r="H374" s="7">
        <v>0</v>
      </c>
      <c r="I374" s="15">
        <f t="shared" si="16"/>
        <v>0</v>
      </c>
      <c r="J374" s="25">
        <f t="shared" si="17"/>
        <v>684200000</v>
      </c>
    </row>
    <row r="375" spans="3:10" x14ac:dyDescent="0.25">
      <c r="C375" s="4" t="s">
        <v>570</v>
      </c>
      <c r="D375" s="2" t="s">
        <v>376</v>
      </c>
      <c r="E375" s="7">
        <v>200000000</v>
      </c>
      <c r="F375" s="7">
        <v>44688000</v>
      </c>
      <c r="G375" s="15">
        <f t="shared" si="15"/>
        <v>0.22344</v>
      </c>
      <c r="H375" s="7">
        <v>7448000</v>
      </c>
      <c r="I375" s="15">
        <f t="shared" si="16"/>
        <v>3.7240000000000002E-2</v>
      </c>
      <c r="J375" s="25">
        <f t="shared" si="17"/>
        <v>155312000</v>
      </c>
    </row>
    <row r="376" spans="3:10" x14ac:dyDescent="0.25">
      <c r="C376" s="4" t="s">
        <v>570</v>
      </c>
      <c r="D376" s="2" t="s">
        <v>377</v>
      </c>
      <c r="E376" s="7">
        <v>210000000</v>
      </c>
      <c r="F376" s="7">
        <v>0</v>
      </c>
      <c r="G376" s="15">
        <f t="shared" si="15"/>
        <v>0</v>
      </c>
      <c r="H376" s="7">
        <v>0</v>
      </c>
      <c r="I376" s="15">
        <f t="shared" si="16"/>
        <v>0</v>
      </c>
      <c r="J376" s="25">
        <f t="shared" si="17"/>
        <v>210000000</v>
      </c>
    </row>
    <row r="377" spans="3:10" x14ac:dyDescent="0.25">
      <c r="C377" s="4" t="s">
        <v>570</v>
      </c>
      <c r="D377" s="2" t="s">
        <v>378</v>
      </c>
      <c r="E377" s="7">
        <v>250000000</v>
      </c>
      <c r="F377" s="7">
        <v>0</v>
      </c>
      <c r="G377" s="15">
        <f t="shared" si="15"/>
        <v>0</v>
      </c>
      <c r="H377" s="7">
        <v>0</v>
      </c>
      <c r="I377" s="15">
        <f t="shared" si="16"/>
        <v>0</v>
      </c>
      <c r="J377" s="25">
        <f t="shared" si="17"/>
        <v>250000000</v>
      </c>
    </row>
    <row r="378" spans="3:10" x14ac:dyDescent="0.25">
      <c r="C378" s="4" t="s">
        <v>570</v>
      </c>
      <c r="D378" s="2" t="s">
        <v>379</v>
      </c>
      <c r="E378" s="7">
        <v>800000000</v>
      </c>
      <c r="F378" s="7">
        <v>0</v>
      </c>
      <c r="G378" s="15">
        <f t="shared" si="15"/>
        <v>0</v>
      </c>
      <c r="H378" s="7">
        <v>0</v>
      </c>
      <c r="I378" s="15">
        <f t="shared" si="16"/>
        <v>0</v>
      </c>
      <c r="J378" s="25">
        <f t="shared" si="17"/>
        <v>800000000</v>
      </c>
    </row>
    <row r="379" spans="3:10" x14ac:dyDescent="0.25">
      <c r="C379" s="4" t="s">
        <v>570</v>
      </c>
      <c r="D379" s="2" t="s">
        <v>380</v>
      </c>
      <c r="E379" s="7">
        <v>500000000</v>
      </c>
      <c r="F379" s="7">
        <v>162800000</v>
      </c>
      <c r="G379" s="15">
        <f t="shared" si="15"/>
        <v>0.3256</v>
      </c>
      <c r="H379" s="7">
        <v>41527734</v>
      </c>
      <c r="I379" s="15">
        <f t="shared" si="16"/>
        <v>8.3055467999999993E-2</v>
      </c>
      <c r="J379" s="25">
        <f t="shared" si="17"/>
        <v>337200000</v>
      </c>
    </row>
    <row r="380" spans="3:10" x14ac:dyDescent="0.25">
      <c r="C380" s="4" t="s">
        <v>570</v>
      </c>
      <c r="D380" s="2" t="s">
        <v>381</v>
      </c>
      <c r="E380" s="7">
        <v>231000000</v>
      </c>
      <c r="F380" s="7">
        <v>29325000</v>
      </c>
      <c r="G380" s="15">
        <f t="shared" si="15"/>
        <v>0.12694805194805195</v>
      </c>
      <c r="H380" s="7">
        <v>15003335</v>
      </c>
      <c r="I380" s="15">
        <f t="shared" si="16"/>
        <v>6.4949502164502168E-2</v>
      </c>
      <c r="J380" s="25">
        <f t="shared" si="17"/>
        <v>201675000</v>
      </c>
    </row>
    <row r="381" spans="3:10" x14ac:dyDescent="0.25">
      <c r="C381" s="4" t="s">
        <v>570</v>
      </c>
      <c r="D381" s="2" t="s">
        <v>382</v>
      </c>
      <c r="E381" s="7">
        <v>390000000</v>
      </c>
      <c r="F381" s="7">
        <v>0</v>
      </c>
      <c r="G381" s="15">
        <f t="shared" si="15"/>
        <v>0</v>
      </c>
      <c r="H381" s="7">
        <v>0</v>
      </c>
      <c r="I381" s="15">
        <f t="shared" si="16"/>
        <v>0</v>
      </c>
      <c r="J381" s="25">
        <f t="shared" si="17"/>
        <v>390000000</v>
      </c>
    </row>
    <row r="382" spans="3:10" x14ac:dyDescent="0.25">
      <c r="C382" s="4" t="s">
        <v>570</v>
      </c>
      <c r="D382" s="2" t="s">
        <v>383</v>
      </c>
      <c r="E382" s="7">
        <v>7050000000</v>
      </c>
      <c r="F382" s="7">
        <v>5283851578</v>
      </c>
      <c r="G382" s="15">
        <f t="shared" si="15"/>
        <v>0.74948249333333339</v>
      </c>
      <c r="H382" s="7">
        <v>93562399</v>
      </c>
      <c r="I382" s="15">
        <f t="shared" si="16"/>
        <v>1.3271262269503547E-2</v>
      </c>
      <c r="J382" s="25">
        <f t="shared" si="17"/>
        <v>1766148422</v>
      </c>
    </row>
    <row r="383" spans="3:10" x14ac:dyDescent="0.25">
      <c r="C383" s="4" t="s">
        <v>570</v>
      </c>
      <c r="D383" s="2" t="s">
        <v>384</v>
      </c>
      <c r="E383" s="7">
        <v>955000000</v>
      </c>
      <c r="F383" s="7">
        <v>0</v>
      </c>
      <c r="G383" s="15">
        <f t="shared" si="15"/>
        <v>0</v>
      </c>
      <c r="H383" s="7">
        <v>0</v>
      </c>
      <c r="I383" s="15">
        <f t="shared" si="16"/>
        <v>0</v>
      </c>
      <c r="J383" s="25">
        <f t="shared" si="17"/>
        <v>955000000</v>
      </c>
    </row>
    <row r="384" spans="3:10" x14ac:dyDescent="0.25">
      <c r="C384" s="4" t="s">
        <v>570</v>
      </c>
      <c r="D384" s="2" t="s">
        <v>385</v>
      </c>
      <c r="E384" s="7">
        <v>2600000000</v>
      </c>
      <c r="F384" s="7">
        <v>147410000</v>
      </c>
      <c r="G384" s="15">
        <f t="shared" si="15"/>
        <v>5.6696153846153848E-2</v>
      </c>
      <c r="H384" s="7">
        <v>21638600</v>
      </c>
      <c r="I384" s="15">
        <f t="shared" si="16"/>
        <v>8.3225384615384611E-3</v>
      </c>
      <c r="J384" s="25">
        <f t="shared" si="17"/>
        <v>2452590000</v>
      </c>
    </row>
    <row r="385" spans="3:10" x14ac:dyDescent="0.25">
      <c r="C385" s="4" t="s">
        <v>570</v>
      </c>
      <c r="D385" s="2" t="s">
        <v>386</v>
      </c>
      <c r="E385" s="7">
        <v>4825000000</v>
      </c>
      <c r="F385" s="7">
        <v>2040011500</v>
      </c>
      <c r="G385" s="15">
        <f t="shared" si="15"/>
        <v>0.42280031088082903</v>
      </c>
      <c r="H385" s="7">
        <v>613614165</v>
      </c>
      <c r="I385" s="15">
        <f t="shared" si="16"/>
        <v>0.12717392020725388</v>
      </c>
      <c r="J385" s="25">
        <f t="shared" si="17"/>
        <v>2784988500</v>
      </c>
    </row>
    <row r="386" spans="3:10" x14ac:dyDescent="0.25">
      <c r="C386" s="4" t="s">
        <v>571</v>
      </c>
      <c r="D386" s="2" t="s">
        <v>387</v>
      </c>
      <c r="E386" s="7">
        <v>4731950000</v>
      </c>
      <c r="F386" s="7">
        <v>2536604346</v>
      </c>
      <c r="G386" s="15">
        <f t="shared" si="15"/>
        <v>0.5360589917475882</v>
      </c>
      <c r="H386" s="7">
        <v>50896233</v>
      </c>
      <c r="I386" s="15">
        <f t="shared" si="16"/>
        <v>1.0755868722196979E-2</v>
      </c>
      <c r="J386" s="25">
        <f t="shared" si="17"/>
        <v>2195345654</v>
      </c>
    </row>
    <row r="387" spans="3:10" x14ac:dyDescent="0.25">
      <c r="C387" s="4" t="s">
        <v>571</v>
      </c>
      <c r="D387" s="2" t="s">
        <v>388</v>
      </c>
      <c r="E387" s="7">
        <v>1245000000</v>
      </c>
      <c r="F387" s="7">
        <v>169604500</v>
      </c>
      <c r="G387" s="15">
        <f t="shared" si="15"/>
        <v>0.13622851405622491</v>
      </c>
      <c r="H387" s="7">
        <v>43346000</v>
      </c>
      <c r="I387" s="15">
        <f t="shared" si="16"/>
        <v>3.4816064257028115E-2</v>
      </c>
      <c r="J387" s="25">
        <f t="shared" si="17"/>
        <v>1075395500</v>
      </c>
    </row>
    <row r="388" spans="3:10" x14ac:dyDescent="0.25">
      <c r="C388" s="4" t="s">
        <v>571</v>
      </c>
      <c r="D388" s="2" t="s">
        <v>389</v>
      </c>
      <c r="E388" s="7">
        <v>252000000</v>
      </c>
      <c r="F388" s="7">
        <v>20286710</v>
      </c>
      <c r="G388" s="15">
        <f t="shared" ref="G388:G451" si="18">F388/E388</f>
        <v>8.0502817460317455E-2</v>
      </c>
      <c r="H388" s="7">
        <v>12693000</v>
      </c>
      <c r="I388" s="15">
        <f t="shared" ref="I388:I451" si="19">H388/E388</f>
        <v>5.0369047619047619E-2</v>
      </c>
      <c r="J388" s="25">
        <f t="shared" si="17"/>
        <v>231713290</v>
      </c>
    </row>
    <row r="389" spans="3:10" x14ac:dyDescent="0.25">
      <c r="C389" s="4" t="s">
        <v>571</v>
      </c>
      <c r="D389" s="2" t="s">
        <v>390</v>
      </c>
      <c r="E389" s="7">
        <v>300000000</v>
      </c>
      <c r="F389" s="7">
        <v>0</v>
      </c>
      <c r="G389" s="15">
        <f t="shared" si="18"/>
        <v>0</v>
      </c>
      <c r="H389" s="7">
        <v>0</v>
      </c>
      <c r="I389" s="15">
        <f t="shared" si="19"/>
        <v>0</v>
      </c>
      <c r="J389" s="25">
        <f t="shared" ref="J389:J452" si="20">E389-F389</f>
        <v>300000000</v>
      </c>
    </row>
    <row r="390" spans="3:10" x14ac:dyDescent="0.25">
      <c r="C390" s="4" t="s">
        <v>571</v>
      </c>
      <c r="D390" s="2" t="s">
        <v>391</v>
      </c>
      <c r="E390" s="7">
        <v>852530000</v>
      </c>
      <c r="F390" s="7">
        <v>0</v>
      </c>
      <c r="G390" s="15">
        <f t="shared" si="18"/>
        <v>0</v>
      </c>
      <c r="H390" s="7">
        <v>0</v>
      </c>
      <c r="I390" s="15">
        <f t="shared" si="19"/>
        <v>0</v>
      </c>
      <c r="J390" s="25">
        <f t="shared" si="20"/>
        <v>852530000</v>
      </c>
    </row>
    <row r="391" spans="3:10" x14ac:dyDescent="0.25">
      <c r="C391" s="4" t="s">
        <v>571</v>
      </c>
      <c r="D391" s="2" t="s">
        <v>392</v>
      </c>
      <c r="E391" s="7">
        <v>80838000</v>
      </c>
      <c r="F391" s="7">
        <v>0</v>
      </c>
      <c r="G391" s="15">
        <f t="shared" si="18"/>
        <v>0</v>
      </c>
      <c r="H391" s="7">
        <v>0</v>
      </c>
      <c r="I391" s="15">
        <f t="shared" si="19"/>
        <v>0</v>
      </c>
      <c r="J391" s="25">
        <f t="shared" si="20"/>
        <v>80838000</v>
      </c>
    </row>
    <row r="392" spans="3:10" x14ac:dyDescent="0.25">
      <c r="C392" s="4" t="s">
        <v>571</v>
      </c>
      <c r="D392" s="2" t="s">
        <v>393</v>
      </c>
      <c r="E392" s="7">
        <v>440000000</v>
      </c>
      <c r="F392" s="7">
        <v>0</v>
      </c>
      <c r="G392" s="15">
        <f t="shared" si="18"/>
        <v>0</v>
      </c>
      <c r="H392" s="7">
        <v>0</v>
      </c>
      <c r="I392" s="15">
        <f t="shared" si="19"/>
        <v>0</v>
      </c>
      <c r="J392" s="25">
        <f t="shared" si="20"/>
        <v>440000000</v>
      </c>
    </row>
    <row r="393" spans="3:10" x14ac:dyDescent="0.25">
      <c r="C393" s="4" t="s">
        <v>571</v>
      </c>
      <c r="D393" s="2" t="s">
        <v>394</v>
      </c>
      <c r="E393" s="7">
        <v>2200000000</v>
      </c>
      <c r="F393" s="7">
        <v>30000000</v>
      </c>
      <c r="G393" s="15">
        <f t="shared" si="18"/>
        <v>1.3636363636363636E-2</v>
      </c>
      <c r="H393" s="7">
        <v>0</v>
      </c>
      <c r="I393" s="15">
        <f t="shared" si="19"/>
        <v>0</v>
      </c>
      <c r="J393" s="25">
        <f t="shared" si="20"/>
        <v>2170000000</v>
      </c>
    </row>
    <row r="394" spans="3:10" x14ac:dyDescent="0.25">
      <c r="C394" s="4" t="s">
        <v>571</v>
      </c>
      <c r="D394" s="2" t="s">
        <v>395</v>
      </c>
      <c r="E394" s="7">
        <v>125000000</v>
      </c>
      <c r="F394" s="7">
        <v>0</v>
      </c>
      <c r="G394" s="15">
        <f t="shared" si="18"/>
        <v>0</v>
      </c>
      <c r="H394" s="7">
        <v>0</v>
      </c>
      <c r="I394" s="15">
        <f t="shared" si="19"/>
        <v>0</v>
      </c>
      <c r="J394" s="25">
        <f t="shared" si="20"/>
        <v>125000000</v>
      </c>
    </row>
    <row r="395" spans="3:10" x14ac:dyDescent="0.25">
      <c r="C395" s="4" t="s">
        <v>571</v>
      </c>
      <c r="D395" s="2" t="s">
        <v>396</v>
      </c>
      <c r="E395" s="7">
        <v>462000000</v>
      </c>
      <c r="F395" s="7">
        <v>0</v>
      </c>
      <c r="G395" s="15">
        <f t="shared" si="18"/>
        <v>0</v>
      </c>
      <c r="H395" s="7">
        <v>0</v>
      </c>
      <c r="I395" s="15">
        <f t="shared" si="19"/>
        <v>0</v>
      </c>
      <c r="J395" s="25">
        <f t="shared" si="20"/>
        <v>462000000</v>
      </c>
    </row>
    <row r="396" spans="3:10" x14ac:dyDescent="0.25">
      <c r="C396" s="4" t="s">
        <v>571</v>
      </c>
      <c r="D396" s="2" t="s">
        <v>397</v>
      </c>
      <c r="E396" s="7">
        <v>1356000000</v>
      </c>
      <c r="F396" s="7">
        <v>148186256</v>
      </c>
      <c r="G396" s="15">
        <f t="shared" si="18"/>
        <v>0.10928189970501474</v>
      </c>
      <c r="H396" s="7">
        <v>0</v>
      </c>
      <c r="I396" s="15">
        <f t="shared" si="19"/>
        <v>0</v>
      </c>
      <c r="J396" s="25">
        <f t="shared" si="20"/>
        <v>1207813744</v>
      </c>
    </row>
    <row r="397" spans="3:10" x14ac:dyDescent="0.25">
      <c r="C397" s="4" t="s">
        <v>571</v>
      </c>
      <c r="D397" s="2" t="s">
        <v>398</v>
      </c>
      <c r="E397" s="7">
        <v>50000000</v>
      </c>
      <c r="F397" s="7">
        <v>0</v>
      </c>
      <c r="G397" s="15">
        <f t="shared" si="18"/>
        <v>0</v>
      </c>
      <c r="H397" s="7">
        <v>0</v>
      </c>
      <c r="I397" s="15">
        <f t="shared" si="19"/>
        <v>0</v>
      </c>
      <c r="J397" s="25">
        <f t="shared" si="20"/>
        <v>50000000</v>
      </c>
    </row>
    <row r="398" spans="3:10" x14ac:dyDescent="0.25">
      <c r="C398" s="4" t="s">
        <v>571</v>
      </c>
      <c r="D398" s="2" t="s">
        <v>399</v>
      </c>
      <c r="E398" s="7">
        <v>100000000</v>
      </c>
      <c r="F398" s="7">
        <v>0</v>
      </c>
      <c r="G398" s="15">
        <f t="shared" si="18"/>
        <v>0</v>
      </c>
      <c r="H398" s="7">
        <v>0</v>
      </c>
      <c r="I398" s="15">
        <f t="shared" si="19"/>
        <v>0</v>
      </c>
      <c r="J398" s="25">
        <f t="shared" si="20"/>
        <v>100000000</v>
      </c>
    </row>
    <row r="399" spans="3:10" x14ac:dyDescent="0.25">
      <c r="C399" s="4" t="s">
        <v>571</v>
      </c>
      <c r="D399" s="2" t="s">
        <v>400</v>
      </c>
      <c r="E399" s="7">
        <v>80000000</v>
      </c>
      <c r="F399" s="7">
        <v>0</v>
      </c>
      <c r="G399" s="15">
        <f t="shared" si="18"/>
        <v>0</v>
      </c>
      <c r="H399" s="7">
        <v>0</v>
      </c>
      <c r="I399" s="15">
        <f t="shared" si="19"/>
        <v>0</v>
      </c>
      <c r="J399" s="25">
        <f t="shared" si="20"/>
        <v>80000000</v>
      </c>
    </row>
    <row r="400" spans="3:10" x14ac:dyDescent="0.25">
      <c r="C400" s="4" t="s">
        <v>571</v>
      </c>
      <c r="D400" s="2" t="s">
        <v>401</v>
      </c>
      <c r="E400" s="7">
        <v>30000000</v>
      </c>
      <c r="F400" s="7">
        <v>0</v>
      </c>
      <c r="G400" s="15">
        <f t="shared" si="18"/>
        <v>0</v>
      </c>
      <c r="H400" s="7">
        <v>0</v>
      </c>
      <c r="I400" s="15">
        <f t="shared" si="19"/>
        <v>0</v>
      </c>
      <c r="J400" s="25">
        <f t="shared" si="20"/>
        <v>30000000</v>
      </c>
    </row>
    <row r="401" spans="3:10" x14ac:dyDescent="0.25">
      <c r="C401" s="4" t="s">
        <v>571</v>
      </c>
      <c r="D401" s="2" t="s">
        <v>402</v>
      </c>
      <c r="E401" s="7">
        <v>2358612000</v>
      </c>
      <c r="F401" s="7">
        <v>1141000</v>
      </c>
      <c r="G401" s="15">
        <f t="shared" si="18"/>
        <v>4.8375909221186022E-4</v>
      </c>
      <c r="H401" s="7">
        <v>1141000</v>
      </c>
      <c r="I401" s="15">
        <f t="shared" si="19"/>
        <v>4.8375909221186022E-4</v>
      </c>
      <c r="J401" s="25">
        <f t="shared" si="20"/>
        <v>2357471000</v>
      </c>
    </row>
    <row r="402" spans="3:10" x14ac:dyDescent="0.25">
      <c r="C402" s="4" t="s">
        <v>571</v>
      </c>
      <c r="D402" s="2" t="s">
        <v>403</v>
      </c>
      <c r="E402" s="7">
        <v>120000000</v>
      </c>
      <c r="F402" s="7">
        <v>0</v>
      </c>
      <c r="G402" s="15">
        <f t="shared" si="18"/>
        <v>0</v>
      </c>
      <c r="H402" s="7">
        <v>0</v>
      </c>
      <c r="I402" s="15">
        <f t="shared" si="19"/>
        <v>0</v>
      </c>
      <c r="J402" s="25">
        <f t="shared" si="20"/>
        <v>120000000</v>
      </c>
    </row>
    <row r="403" spans="3:10" x14ac:dyDescent="0.25">
      <c r="C403" s="4" t="s">
        <v>571</v>
      </c>
      <c r="D403" s="2" t="s">
        <v>404</v>
      </c>
      <c r="E403" s="7">
        <v>100000000</v>
      </c>
      <c r="F403" s="7">
        <v>0</v>
      </c>
      <c r="G403" s="15">
        <f t="shared" si="18"/>
        <v>0</v>
      </c>
      <c r="H403" s="7">
        <v>0</v>
      </c>
      <c r="I403" s="15">
        <f t="shared" si="19"/>
        <v>0</v>
      </c>
      <c r="J403" s="25">
        <f t="shared" si="20"/>
        <v>100000000</v>
      </c>
    </row>
    <row r="404" spans="3:10" x14ac:dyDescent="0.25">
      <c r="C404" s="4" t="s">
        <v>571</v>
      </c>
      <c r="D404" s="2" t="s">
        <v>405</v>
      </c>
      <c r="E404" s="7">
        <v>350657000</v>
      </c>
      <c r="F404" s="7">
        <v>0</v>
      </c>
      <c r="G404" s="15">
        <f t="shared" si="18"/>
        <v>0</v>
      </c>
      <c r="H404" s="7">
        <v>0</v>
      </c>
      <c r="I404" s="15">
        <f t="shared" si="19"/>
        <v>0</v>
      </c>
      <c r="J404" s="25">
        <f t="shared" si="20"/>
        <v>350657000</v>
      </c>
    </row>
    <row r="405" spans="3:10" x14ac:dyDescent="0.25">
      <c r="C405" s="4" t="s">
        <v>571</v>
      </c>
      <c r="D405" s="2" t="s">
        <v>406</v>
      </c>
      <c r="E405" s="7">
        <v>402000000</v>
      </c>
      <c r="F405" s="7">
        <v>0</v>
      </c>
      <c r="G405" s="15">
        <f t="shared" si="18"/>
        <v>0</v>
      </c>
      <c r="H405" s="7">
        <v>0</v>
      </c>
      <c r="I405" s="15">
        <f t="shared" si="19"/>
        <v>0</v>
      </c>
      <c r="J405" s="25">
        <f t="shared" si="20"/>
        <v>402000000</v>
      </c>
    </row>
    <row r="406" spans="3:10" x14ac:dyDescent="0.25">
      <c r="C406" s="4" t="s">
        <v>571</v>
      </c>
      <c r="D406" s="2" t="s">
        <v>407</v>
      </c>
      <c r="E406" s="7">
        <v>220000000</v>
      </c>
      <c r="F406" s="7">
        <v>0</v>
      </c>
      <c r="G406" s="15">
        <f t="shared" si="18"/>
        <v>0</v>
      </c>
      <c r="H406" s="7">
        <v>0</v>
      </c>
      <c r="I406" s="15">
        <f t="shared" si="19"/>
        <v>0</v>
      </c>
      <c r="J406" s="25">
        <f t="shared" si="20"/>
        <v>220000000</v>
      </c>
    </row>
    <row r="407" spans="3:10" x14ac:dyDescent="0.25">
      <c r="C407" s="4" t="s">
        <v>571</v>
      </c>
      <c r="D407" s="2" t="s">
        <v>408</v>
      </c>
      <c r="E407" s="7">
        <v>350000000</v>
      </c>
      <c r="F407" s="7">
        <v>40010403</v>
      </c>
      <c r="G407" s="15">
        <f t="shared" si="18"/>
        <v>0.11431543714285715</v>
      </c>
      <c r="H407" s="7">
        <v>32930235</v>
      </c>
      <c r="I407" s="15">
        <f t="shared" si="19"/>
        <v>9.4086385714285709E-2</v>
      </c>
      <c r="J407" s="25">
        <f t="shared" si="20"/>
        <v>309989597</v>
      </c>
    </row>
    <row r="408" spans="3:10" x14ac:dyDescent="0.25">
      <c r="C408" s="4" t="s">
        <v>571</v>
      </c>
      <c r="D408" s="2" t="s">
        <v>409</v>
      </c>
      <c r="E408" s="7">
        <v>50000000</v>
      </c>
      <c r="F408" s="7">
        <v>0</v>
      </c>
      <c r="G408" s="15">
        <f t="shared" si="18"/>
        <v>0</v>
      </c>
      <c r="H408" s="7">
        <v>0</v>
      </c>
      <c r="I408" s="15">
        <f t="shared" si="19"/>
        <v>0</v>
      </c>
      <c r="J408" s="25">
        <f t="shared" si="20"/>
        <v>50000000</v>
      </c>
    </row>
    <row r="409" spans="3:10" x14ac:dyDescent="0.25">
      <c r="C409" s="4" t="s">
        <v>571</v>
      </c>
      <c r="D409" s="2" t="s">
        <v>410</v>
      </c>
      <c r="E409" s="7">
        <v>7455791000</v>
      </c>
      <c r="F409" s="7">
        <v>3295484662</v>
      </c>
      <c r="G409" s="15">
        <f t="shared" si="18"/>
        <v>0.44200335846324018</v>
      </c>
      <c r="H409" s="7">
        <v>240375000</v>
      </c>
      <c r="I409" s="15">
        <f t="shared" si="19"/>
        <v>3.2240039990391364E-2</v>
      </c>
      <c r="J409" s="25">
        <f t="shared" si="20"/>
        <v>4160306338</v>
      </c>
    </row>
    <row r="410" spans="3:10" x14ac:dyDescent="0.25">
      <c r="C410" s="4" t="s">
        <v>571</v>
      </c>
      <c r="D410" s="2" t="s">
        <v>411</v>
      </c>
      <c r="E410" s="7">
        <v>1118000000</v>
      </c>
      <c r="F410" s="7">
        <v>232454346</v>
      </c>
      <c r="G410" s="15">
        <f t="shared" si="18"/>
        <v>0.20791980858676207</v>
      </c>
      <c r="H410" s="7">
        <v>0</v>
      </c>
      <c r="I410" s="15">
        <f t="shared" si="19"/>
        <v>0</v>
      </c>
      <c r="J410" s="25">
        <f t="shared" si="20"/>
        <v>885545654</v>
      </c>
    </row>
    <row r="411" spans="3:10" x14ac:dyDescent="0.25">
      <c r="C411" s="4" t="s">
        <v>571</v>
      </c>
      <c r="D411" s="2" t="s">
        <v>412</v>
      </c>
      <c r="E411" s="7">
        <v>1933000000</v>
      </c>
      <c r="F411" s="7">
        <v>1369111525</v>
      </c>
      <c r="G411" s="15">
        <f t="shared" si="18"/>
        <v>0.70828325142265913</v>
      </c>
      <c r="H411" s="7">
        <v>562115133</v>
      </c>
      <c r="I411" s="15">
        <f t="shared" si="19"/>
        <v>0.29079934454216244</v>
      </c>
      <c r="J411" s="25">
        <f t="shared" si="20"/>
        <v>563888475</v>
      </c>
    </row>
    <row r="412" spans="3:10" x14ac:dyDescent="0.25">
      <c r="C412" s="4" t="s">
        <v>571</v>
      </c>
      <c r="D412" s="2" t="s">
        <v>413</v>
      </c>
      <c r="E412" s="7">
        <v>5015580000</v>
      </c>
      <c r="F412" s="7">
        <v>3983146734</v>
      </c>
      <c r="G412" s="15">
        <f t="shared" si="18"/>
        <v>0.79415476056607615</v>
      </c>
      <c r="H412" s="7">
        <v>1872258515</v>
      </c>
      <c r="I412" s="15">
        <f t="shared" si="19"/>
        <v>0.37328853592206684</v>
      </c>
      <c r="J412" s="25">
        <f t="shared" si="20"/>
        <v>1032433266</v>
      </c>
    </row>
    <row r="413" spans="3:10" x14ac:dyDescent="0.25">
      <c r="C413" s="4" t="s">
        <v>572</v>
      </c>
      <c r="D413" s="2" t="s">
        <v>414</v>
      </c>
      <c r="E413" s="7">
        <v>8650000000</v>
      </c>
      <c r="F413" s="7">
        <v>5286915311</v>
      </c>
      <c r="G413" s="15">
        <f t="shared" si="18"/>
        <v>0.61120408219653177</v>
      </c>
      <c r="H413" s="7">
        <v>1173863896</v>
      </c>
      <c r="I413" s="15">
        <f t="shared" si="19"/>
        <v>0.13570680878612718</v>
      </c>
      <c r="J413" s="25">
        <f t="shared" si="20"/>
        <v>3363084689</v>
      </c>
    </row>
    <row r="414" spans="3:10" x14ac:dyDescent="0.25">
      <c r="C414" s="4" t="s">
        <v>572</v>
      </c>
      <c r="D414" s="2" t="s">
        <v>415</v>
      </c>
      <c r="E414" s="7">
        <v>2228000000</v>
      </c>
      <c r="F414" s="7">
        <v>1902809067</v>
      </c>
      <c r="G414" s="15">
        <f t="shared" si="18"/>
        <v>0.85404356687612204</v>
      </c>
      <c r="H414" s="7">
        <v>137547200</v>
      </c>
      <c r="I414" s="15">
        <f t="shared" si="19"/>
        <v>6.1735727109515262E-2</v>
      </c>
      <c r="J414" s="25">
        <f t="shared" si="20"/>
        <v>325190933</v>
      </c>
    </row>
    <row r="415" spans="3:10" x14ac:dyDescent="0.25">
      <c r="C415" s="4" t="s">
        <v>572</v>
      </c>
      <c r="D415" s="2" t="s">
        <v>416</v>
      </c>
      <c r="E415" s="7">
        <v>630000000</v>
      </c>
      <c r="F415" s="7">
        <v>263323000</v>
      </c>
      <c r="G415" s="15">
        <f t="shared" si="18"/>
        <v>0.41797301587301589</v>
      </c>
      <c r="H415" s="7">
        <v>164404034</v>
      </c>
      <c r="I415" s="15">
        <f t="shared" si="19"/>
        <v>0.26095878412698414</v>
      </c>
      <c r="J415" s="25">
        <f t="shared" si="20"/>
        <v>366677000</v>
      </c>
    </row>
    <row r="416" spans="3:10" x14ac:dyDescent="0.25">
      <c r="C416" s="4" t="s">
        <v>572</v>
      </c>
      <c r="D416" s="2" t="s">
        <v>417</v>
      </c>
      <c r="E416" s="7">
        <v>300000000</v>
      </c>
      <c r="F416" s="7">
        <v>242976400</v>
      </c>
      <c r="G416" s="15">
        <f t="shared" si="18"/>
        <v>0.80992133333333338</v>
      </c>
      <c r="H416" s="7">
        <v>0</v>
      </c>
      <c r="I416" s="15">
        <f t="shared" si="19"/>
        <v>0</v>
      </c>
      <c r="J416" s="25">
        <f t="shared" si="20"/>
        <v>57023600</v>
      </c>
    </row>
    <row r="417" spans="3:10" x14ac:dyDescent="0.25">
      <c r="C417" s="4" t="s">
        <v>572</v>
      </c>
      <c r="D417" s="2" t="s">
        <v>418</v>
      </c>
      <c r="E417" s="7">
        <v>890000000</v>
      </c>
      <c r="F417" s="7">
        <v>145220000</v>
      </c>
      <c r="G417" s="15">
        <f t="shared" si="18"/>
        <v>0.16316853932584269</v>
      </c>
      <c r="H417" s="7">
        <v>79292200</v>
      </c>
      <c r="I417" s="15">
        <f t="shared" si="19"/>
        <v>8.90923595505618E-2</v>
      </c>
      <c r="J417" s="25">
        <f t="shared" si="20"/>
        <v>744780000</v>
      </c>
    </row>
    <row r="418" spans="3:10" x14ac:dyDescent="0.25">
      <c r="C418" s="4" t="s">
        <v>572</v>
      </c>
      <c r="D418" s="2" t="s">
        <v>419</v>
      </c>
      <c r="E418" s="7">
        <v>277334000</v>
      </c>
      <c r="F418" s="7">
        <v>0</v>
      </c>
      <c r="G418" s="15">
        <f t="shared" si="18"/>
        <v>0</v>
      </c>
      <c r="H418" s="7">
        <v>0</v>
      </c>
      <c r="I418" s="15">
        <f t="shared" si="19"/>
        <v>0</v>
      </c>
      <c r="J418" s="25">
        <f t="shared" si="20"/>
        <v>277334000</v>
      </c>
    </row>
    <row r="419" spans="3:10" x14ac:dyDescent="0.25">
      <c r="C419" s="4" t="s">
        <v>572</v>
      </c>
      <c r="D419" s="2" t="s">
        <v>420</v>
      </c>
      <c r="E419" s="7">
        <v>390000000</v>
      </c>
      <c r="F419" s="7">
        <v>162477000</v>
      </c>
      <c r="G419" s="15">
        <f t="shared" si="18"/>
        <v>0.41660769230769229</v>
      </c>
      <c r="H419" s="7">
        <v>80144700</v>
      </c>
      <c r="I419" s="15">
        <f t="shared" si="19"/>
        <v>0.20549923076923077</v>
      </c>
      <c r="J419" s="25">
        <f t="shared" si="20"/>
        <v>227523000</v>
      </c>
    </row>
    <row r="420" spans="3:10" x14ac:dyDescent="0.25">
      <c r="C420" s="4" t="s">
        <v>572</v>
      </c>
      <c r="D420" s="2" t="s">
        <v>421</v>
      </c>
      <c r="E420" s="7">
        <v>1534789000</v>
      </c>
      <c r="F420" s="7">
        <v>774256888</v>
      </c>
      <c r="G420" s="15">
        <f t="shared" si="18"/>
        <v>0.50447122568639724</v>
      </c>
      <c r="H420" s="7">
        <v>46018367</v>
      </c>
      <c r="I420" s="15">
        <f t="shared" si="19"/>
        <v>2.9983513694716343E-2</v>
      </c>
      <c r="J420" s="25">
        <f t="shared" si="20"/>
        <v>760532112</v>
      </c>
    </row>
    <row r="421" spans="3:10" x14ac:dyDescent="0.25">
      <c r="C421" s="4" t="s">
        <v>572</v>
      </c>
      <c r="D421" s="2" t="s">
        <v>422</v>
      </c>
      <c r="E421" s="7">
        <v>2650000000</v>
      </c>
      <c r="F421" s="7">
        <v>83668000</v>
      </c>
      <c r="G421" s="15">
        <f t="shared" si="18"/>
        <v>3.1572830188679242E-2</v>
      </c>
      <c r="H421" s="7">
        <v>36357867</v>
      </c>
      <c r="I421" s="15">
        <f t="shared" si="19"/>
        <v>1.3719949811320754E-2</v>
      </c>
      <c r="J421" s="25">
        <f t="shared" si="20"/>
        <v>2566332000</v>
      </c>
    </row>
    <row r="422" spans="3:10" x14ac:dyDescent="0.25">
      <c r="C422" s="4" t="s">
        <v>572</v>
      </c>
      <c r="D422" s="2" t="s">
        <v>423</v>
      </c>
      <c r="E422" s="7">
        <v>1900000000</v>
      </c>
      <c r="F422" s="7">
        <v>534892000</v>
      </c>
      <c r="G422" s="15">
        <f t="shared" si="18"/>
        <v>0.28152210526315791</v>
      </c>
      <c r="H422" s="7">
        <v>209533365</v>
      </c>
      <c r="I422" s="15">
        <f t="shared" si="19"/>
        <v>0.11028071842105264</v>
      </c>
      <c r="J422" s="25">
        <f t="shared" si="20"/>
        <v>1365108000</v>
      </c>
    </row>
    <row r="423" spans="3:10" x14ac:dyDescent="0.25">
      <c r="C423" s="4" t="s">
        <v>572</v>
      </c>
      <c r="D423" s="2" t="s">
        <v>424</v>
      </c>
      <c r="E423" s="7">
        <v>2650000000</v>
      </c>
      <c r="F423" s="7">
        <v>1331214051</v>
      </c>
      <c r="G423" s="15">
        <f t="shared" si="18"/>
        <v>0.50234492490566041</v>
      </c>
      <c r="H423" s="7">
        <v>117936719</v>
      </c>
      <c r="I423" s="15">
        <f t="shared" si="19"/>
        <v>4.4504422264150946E-2</v>
      </c>
      <c r="J423" s="25">
        <f t="shared" si="20"/>
        <v>1318785949</v>
      </c>
    </row>
    <row r="424" spans="3:10" x14ac:dyDescent="0.25">
      <c r="C424" s="4" t="s">
        <v>572</v>
      </c>
      <c r="D424" s="2" t="s">
        <v>425</v>
      </c>
      <c r="E424" s="7">
        <v>150000000</v>
      </c>
      <c r="F424" s="7">
        <v>122606380</v>
      </c>
      <c r="G424" s="15">
        <f t="shared" si="18"/>
        <v>0.81737586666666662</v>
      </c>
      <c r="H424" s="7">
        <v>15333333</v>
      </c>
      <c r="I424" s="15">
        <f t="shared" si="19"/>
        <v>0.10222222</v>
      </c>
      <c r="J424" s="25">
        <f t="shared" si="20"/>
        <v>27393620</v>
      </c>
    </row>
    <row r="425" spans="3:10" x14ac:dyDescent="0.25">
      <c r="C425" s="4" t="s">
        <v>572</v>
      </c>
      <c r="D425" s="2" t="s">
        <v>426</v>
      </c>
      <c r="E425" s="7">
        <v>150000000</v>
      </c>
      <c r="F425" s="7">
        <v>0</v>
      </c>
      <c r="G425" s="15">
        <f t="shared" si="18"/>
        <v>0</v>
      </c>
      <c r="H425" s="7">
        <v>0</v>
      </c>
      <c r="I425" s="15">
        <f t="shared" si="19"/>
        <v>0</v>
      </c>
      <c r="J425" s="25">
        <f t="shared" si="20"/>
        <v>150000000</v>
      </c>
    </row>
    <row r="426" spans="3:10" x14ac:dyDescent="0.25">
      <c r="C426" s="4" t="s">
        <v>572</v>
      </c>
      <c r="D426" s="2" t="s">
        <v>427</v>
      </c>
      <c r="E426" s="7">
        <v>750000000</v>
      </c>
      <c r="F426" s="7">
        <v>220502800</v>
      </c>
      <c r="G426" s="15">
        <f t="shared" si="18"/>
        <v>0.29400373333333335</v>
      </c>
      <c r="H426" s="7">
        <v>11614300</v>
      </c>
      <c r="I426" s="15">
        <f t="shared" si="19"/>
        <v>1.5485733333333333E-2</v>
      </c>
      <c r="J426" s="25">
        <f t="shared" si="20"/>
        <v>529497200</v>
      </c>
    </row>
    <row r="427" spans="3:10" x14ac:dyDescent="0.25">
      <c r="C427" s="4" t="s">
        <v>572</v>
      </c>
      <c r="D427" s="2" t="s">
        <v>428</v>
      </c>
      <c r="E427" s="7">
        <v>210000000</v>
      </c>
      <c r="F427" s="7">
        <v>134878420</v>
      </c>
      <c r="G427" s="15">
        <f t="shared" si="18"/>
        <v>0.6422781904761905</v>
      </c>
      <c r="H427" s="7">
        <v>34200000</v>
      </c>
      <c r="I427" s="15">
        <f t="shared" si="19"/>
        <v>0.16285714285714287</v>
      </c>
      <c r="J427" s="25">
        <f t="shared" si="20"/>
        <v>75121580</v>
      </c>
    </row>
    <row r="428" spans="3:10" x14ac:dyDescent="0.25">
      <c r="C428" s="4" t="s">
        <v>572</v>
      </c>
      <c r="D428" s="2" t="s">
        <v>429</v>
      </c>
      <c r="E428" s="7">
        <v>310000000</v>
      </c>
      <c r="F428" s="7">
        <v>33411000</v>
      </c>
      <c r="G428" s="15">
        <f t="shared" si="18"/>
        <v>0.10777741935483871</v>
      </c>
      <c r="H428" s="7">
        <v>19251100</v>
      </c>
      <c r="I428" s="15">
        <f t="shared" si="19"/>
        <v>6.2100322580645163E-2</v>
      </c>
      <c r="J428" s="25">
        <f t="shared" si="20"/>
        <v>276589000</v>
      </c>
    </row>
    <row r="429" spans="3:10" x14ac:dyDescent="0.25">
      <c r="C429" s="4" t="s">
        <v>572</v>
      </c>
      <c r="D429" s="2" t="s">
        <v>430</v>
      </c>
      <c r="E429" s="7">
        <v>3814070000</v>
      </c>
      <c r="F429" s="7">
        <v>219102866</v>
      </c>
      <c r="G429" s="15">
        <f t="shared" si="18"/>
        <v>5.7445947767083456E-2</v>
      </c>
      <c r="H429" s="7">
        <v>0</v>
      </c>
      <c r="I429" s="15">
        <f t="shared" si="19"/>
        <v>0</v>
      </c>
      <c r="J429" s="25">
        <f t="shared" si="20"/>
        <v>3594967134</v>
      </c>
    </row>
    <row r="430" spans="3:10" x14ac:dyDescent="0.25">
      <c r="C430" s="4" t="s">
        <v>572</v>
      </c>
      <c r="D430" s="2" t="s">
        <v>431</v>
      </c>
      <c r="E430" s="7">
        <v>400000000</v>
      </c>
      <c r="F430" s="7">
        <v>112089500</v>
      </c>
      <c r="G430" s="15">
        <f t="shared" si="18"/>
        <v>0.28022374999999999</v>
      </c>
      <c r="H430" s="7">
        <v>42521433</v>
      </c>
      <c r="I430" s="15">
        <f t="shared" si="19"/>
        <v>0.10630358249999999</v>
      </c>
      <c r="J430" s="25">
        <f t="shared" si="20"/>
        <v>287910500</v>
      </c>
    </row>
    <row r="431" spans="3:10" x14ac:dyDescent="0.25">
      <c r="C431" s="4" t="s">
        <v>572</v>
      </c>
      <c r="D431" s="2" t="s">
        <v>432</v>
      </c>
      <c r="E431" s="7">
        <v>520000000</v>
      </c>
      <c r="F431" s="7">
        <v>253738000</v>
      </c>
      <c r="G431" s="15">
        <f t="shared" si="18"/>
        <v>0.48795769230769231</v>
      </c>
      <c r="H431" s="7">
        <v>129933635</v>
      </c>
      <c r="I431" s="15">
        <f t="shared" si="19"/>
        <v>0.24987237500000001</v>
      </c>
      <c r="J431" s="25">
        <f t="shared" si="20"/>
        <v>266262000</v>
      </c>
    </row>
    <row r="432" spans="3:10" x14ac:dyDescent="0.25">
      <c r="C432" s="4" t="s">
        <v>572</v>
      </c>
      <c r="D432" s="2" t="s">
        <v>433</v>
      </c>
      <c r="E432" s="7">
        <v>315000000</v>
      </c>
      <c r="F432" s="7">
        <v>229382580</v>
      </c>
      <c r="G432" s="15">
        <f t="shared" si="18"/>
        <v>0.72819866666666666</v>
      </c>
      <c r="H432" s="7">
        <v>14637200</v>
      </c>
      <c r="I432" s="15">
        <f t="shared" si="19"/>
        <v>4.6467301587301585E-2</v>
      </c>
      <c r="J432" s="25">
        <f t="shared" si="20"/>
        <v>85617420</v>
      </c>
    </row>
    <row r="433" spans="3:10" x14ac:dyDescent="0.25">
      <c r="C433" s="4" t="s">
        <v>572</v>
      </c>
      <c r="D433" s="2" t="s">
        <v>434</v>
      </c>
      <c r="E433" s="7">
        <v>700000000</v>
      </c>
      <c r="F433" s="7">
        <v>560237880</v>
      </c>
      <c r="G433" s="15">
        <f t="shared" si="18"/>
        <v>0.8003398285714286</v>
      </c>
      <c r="H433" s="7">
        <v>65487567</v>
      </c>
      <c r="I433" s="15">
        <f t="shared" si="19"/>
        <v>9.355366714285715E-2</v>
      </c>
      <c r="J433" s="25">
        <f t="shared" si="20"/>
        <v>139762120</v>
      </c>
    </row>
    <row r="434" spans="3:10" x14ac:dyDescent="0.25">
      <c r="C434" s="4" t="s">
        <v>572</v>
      </c>
      <c r="D434" s="2" t="s">
        <v>435</v>
      </c>
      <c r="E434" s="7">
        <v>750000000</v>
      </c>
      <c r="F434" s="7">
        <v>313628345</v>
      </c>
      <c r="G434" s="15">
        <f t="shared" si="18"/>
        <v>0.41817112666666667</v>
      </c>
      <c r="H434" s="7">
        <v>159572633</v>
      </c>
      <c r="I434" s="15">
        <f t="shared" si="19"/>
        <v>0.21276351066666666</v>
      </c>
      <c r="J434" s="25">
        <f t="shared" si="20"/>
        <v>436371655</v>
      </c>
    </row>
    <row r="435" spans="3:10" x14ac:dyDescent="0.25">
      <c r="C435" s="4" t="s">
        <v>572</v>
      </c>
      <c r="D435" s="2" t="s">
        <v>436</v>
      </c>
      <c r="E435" s="7">
        <v>530000000</v>
      </c>
      <c r="F435" s="7">
        <v>209387000</v>
      </c>
      <c r="G435" s="15">
        <f t="shared" si="18"/>
        <v>0.39506981132075469</v>
      </c>
      <c r="H435" s="7">
        <v>112428768</v>
      </c>
      <c r="I435" s="15">
        <f t="shared" si="19"/>
        <v>0.21212975094339623</v>
      </c>
      <c r="J435" s="25">
        <f t="shared" si="20"/>
        <v>320613000</v>
      </c>
    </row>
    <row r="436" spans="3:10" x14ac:dyDescent="0.25">
      <c r="C436" s="4" t="s">
        <v>572</v>
      </c>
      <c r="D436" s="2" t="s">
        <v>437</v>
      </c>
      <c r="E436" s="7">
        <v>100000000</v>
      </c>
      <c r="F436" s="7">
        <v>29972000</v>
      </c>
      <c r="G436" s="15">
        <f t="shared" si="18"/>
        <v>0.29971999999999999</v>
      </c>
      <c r="H436" s="7">
        <v>18963500</v>
      </c>
      <c r="I436" s="15">
        <f t="shared" si="19"/>
        <v>0.189635</v>
      </c>
      <c r="J436" s="25">
        <f t="shared" si="20"/>
        <v>70028000</v>
      </c>
    </row>
    <row r="437" spans="3:10" x14ac:dyDescent="0.25">
      <c r="C437" s="4" t="s">
        <v>572</v>
      </c>
      <c r="D437" s="2" t="s">
        <v>438</v>
      </c>
      <c r="E437" s="7">
        <v>10682225000</v>
      </c>
      <c r="F437" s="7">
        <v>4203656021</v>
      </c>
      <c r="G437" s="15">
        <f t="shared" si="18"/>
        <v>0.39351876795330559</v>
      </c>
      <c r="H437" s="7">
        <v>205793801</v>
      </c>
      <c r="I437" s="15">
        <f t="shared" si="19"/>
        <v>1.9265068934608661E-2</v>
      </c>
      <c r="J437" s="25">
        <f t="shared" si="20"/>
        <v>6478568979</v>
      </c>
    </row>
    <row r="438" spans="3:10" x14ac:dyDescent="0.25">
      <c r="C438" s="4" t="s">
        <v>572</v>
      </c>
      <c r="D438" s="2" t="s">
        <v>439</v>
      </c>
      <c r="E438" s="7">
        <v>2520000000</v>
      </c>
      <c r="F438" s="7">
        <v>480331850</v>
      </c>
      <c r="G438" s="15">
        <f t="shared" si="18"/>
        <v>0.19060787698412698</v>
      </c>
      <c r="H438" s="7">
        <v>0</v>
      </c>
      <c r="I438" s="15">
        <f t="shared" si="19"/>
        <v>0</v>
      </c>
      <c r="J438" s="25">
        <f t="shared" si="20"/>
        <v>2039668150</v>
      </c>
    </row>
    <row r="439" spans="3:10" x14ac:dyDescent="0.25">
      <c r="C439" s="4" t="s">
        <v>572</v>
      </c>
      <c r="D439" s="2" t="s">
        <v>440</v>
      </c>
      <c r="E439" s="7">
        <v>8209705000</v>
      </c>
      <c r="F439" s="7">
        <v>4550560943</v>
      </c>
      <c r="G439" s="15">
        <f t="shared" si="18"/>
        <v>0.55429043345650053</v>
      </c>
      <c r="H439" s="7">
        <v>2451885391</v>
      </c>
      <c r="I439" s="15">
        <f t="shared" si="19"/>
        <v>0.29865694211911392</v>
      </c>
      <c r="J439" s="25">
        <f t="shared" si="20"/>
        <v>3659144057</v>
      </c>
    </row>
    <row r="440" spans="3:10" x14ac:dyDescent="0.25">
      <c r="C440" s="4" t="s">
        <v>572</v>
      </c>
      <c r="D440" s="2" t="s">
        <v>441</v>
      </c>
      <c r="E440" s="7">
        <v>1200000000</v>
      </c>
      <c r="F440" s="7">
        <v>555302000</v>
      </c>
      <c r="G440" s="15">
        <f t="shared" si="18"/>
        <v>0.46275166666666667</v>
      </c>
      <c r="H440" s="7">
        <v>358611865</v>
      </c>
      <c r="I440" s="15">
        <f t="shared" si="19"/>
        <v>0.29884322083333331</v>
      </c>
      <c r="J440" s="25">
        <f t="shared" si="20"/>
        <v>644698000</v>
      </c>
    </row>
    <row r="441" spans="3:10" x14ac:dyDescent="0.25">
      <c r="C441" s="4" t="s">
        <v>573</v>
      </c>
      <c r="D441" s="2" t="s">
        <v>442</v>
      </c>
      <c r="E441" s="7">
        <v>1910000000</v>
      </c>
      <c r="F441" s="7">
        <v>1211376444</v>
      </c>
      <c r="G441" s="15">
        <f t="shared" si="18"/>
        <v>0.63422850471204184</v>
      </c>
      <c r="H441" s="7">
        <v>380949697</v>
      </c>
      <c r="I441" s="15">
        <f t="shared" si="19"/>
        <v>0.19945010314136125</v>
      </c>
      <c r="J441" s="25">
        <f t="shared" si="20"/>
        <v>698623556</v>
      </c>
    </row>
    <row r="442" spans="3:10" x14ac:dyDescent="0.25">
      <c r="C442" s="4" t="s">
        <v>573</v>
      </c>
      <c r="D442" s="2" t="s">
        <v>443</v>
      </c>
      <c r="E442" s="7">
        <v>250000000</v>
      </c>
      <c r="F442" s="7">
        <v>0</v>
      </c>
      <c r="G442" s="15">
        <f t="shared" si="18"/>
        <v>0</v>
      </c>
      <c r="H442" s="7">
        <v>0</v>
      </c>
      <c r="I442" s="15">
        <f t="shared" si="19"/>
        <v>0</v>
      </c>
      <c r="J442" s="25">
        <f t="shared" si="20"/>
        <v>250000000</v>
      </c>
    </row>
    <row r="443" spans="3:10" x14ac:dyDescent="0.25">
      <c r="C443" s="4" t="s">
        <v>573</v>
      </c>
      <c r="D443" s="2" t="s">
        <v>444</v>
      </c>
      <c r="E443" s="7">
        <v>280033000</v>
      </c>
      <c r="F443" s="7">
        <v>83672000</v>
      </c>
      <c r="G443" s="15">
        <f t="shared" si="18"/>
        <v>0.29879335649726996</v>
      </c>
      <c r="H443" s="7">
        <v>36632333</v>
      </c>
      <c r="I443" s="15">
        <f t="shared" si="19"/>
        <v>0.13081434330953851</v>
      </c>
      <c r="J443" s="25">
        <f t="shared" si="20"/>
        <v>196361000</v>
      </c>
    </row>
    <row r="444" spans="3:10" x14ac:dyDescent="0.25">
      <c r="C444" s="4" t="s">
        <v>573</v>
      </c>
      <c r="D444" s="2" t="s">
        <v>445</v>
      </c>
      <c r="E444" s="7">
        <v>1300000000</v>
      </c>
      <c r="F444" s="7">
        <v>40000000</v>
      </c>
      <c r="G444" s="15">
        <f t="shared" si="18"/>
        <v>3.0769230769230771E-2</v>
      </c>
      <c r="H444" s="7">
        <v>15666667</v>
      </c>
      <c r="I444" s="15">
        <f t="shared" si="19"/>
        <v>1.2051282307692307E-2</v>
      </c>
      <c r="J444" s="25">
        <f t="shared" si="20"/>
        <v>1260000000</v>
      </c>
    </row>
    <row r="445" spans="3:10" x14ac:dyDescent="0.25">
      <c r="C445" s="4" t="s">
        <v>573</v>
      </c>
      <c r="D445" s="2" t="s">
        <v>446</v>
      </c>
      <c r="E445" s="7">
        <v>553000000</v>
      </c>
      <c r="F445" s="7">
        <v>54668000</v>
      </c>
      <c r="G445" s="15">
        <f t="shared" si="18"/>
        <v>9.8857142857142852E-2</v>
      </c>
      <c r="H445" s="7">
        <v>31292033</v>
      </c>
      <c r="I445" s="15">
        <f t="shared" si="19"/>
        <v>5.6585954792043397E-2</v>
      </c>
      <c r="J445" s="25">
        <f t="shared" si="20"/>
        <v>498332000</v>
      </c>
    </row>
    <row r="446" spans="3:10" x14ac:dyDescent="0.25">
      <c r="C446" s="4" t="s">
        <v>573</v>
      </c>
      <c r="D446" s="2" t="s">
        <v>447</v>
      </c>
      <c r="E446" s="7">
        <v>2129000000</v>
      </c>
      <c r="F446" s="7">
        <v>80092000</v>
      </c>
      <c r="G446" s="15">
        <f t="shared" si="18"/>
        <v>3.7619539689995304E-2</v>
      </c>
      <c r="H446" s="7">
        <v>25975000</v>
      </c>
      <c r="I446" s="15">
        <f t="shared" si="19"/>
        <v>1.2200563644903711E-2</v>
      </c>
      <c r="J446" s="25">
        <f t="shared" si="20"/>
        <v>2048908000</v>
      </c>
    </row>
    <row r="447" spans="3:10" x14ac:dyDescent="0.25">
      <c r="C447" s="4" t="s">
        <v>573</v>
      </c>
      <c r="D447" s="2" t="s">
        <v>448</v>
      </c>
      <c r="E447" s="7">
        <v>200000000</v>
      </c>
      <c r="F447" s="7">
        <v>33377100</v>
      </c>
      <c r="G447" s="15">
        <f t="shared" si="18"/>
        <v>0.16688549999999999</v>
      </c>
      <c r="H447" s="7">
        <v>11275833</v>
      </c>
      <c r="I447" s="15">
        <f t="shared" si="19"/>
        <v>5.6379165000000002E-2</v>
      </c>
      <c r="J447" s="25">
        <f t="shared" si="20"/>
        <v>166622900</v>
      </c>
    </row>
    <row r="448" spans="3:10" x14ac:dyDescent="0.25">
      <c r="C448" s="4" t="s">
        <v>573</v>
      </c>
      <c r="D448" s="2" t="s">
        <v>449</v>
      </c>
      <c r="E448" s="7">
        <v>450000000</v>
      </c>
      <c r="F448" s="7">
        <v>19092000</v>
      </c>
      <c r="G448" s="15">
        <f t="shared" si="18"/>
        <v>4.2426666666666668E-2</v>
      </c>
      <c r="H448" s="7">
        <v>0</v>
      </c>
      <c r="I448" s="15">
        <f t="shared" si="19"/>
        <v>0</v>
      </c>
      <c r="J448" s="25">
        <f t="shared" si="20"/>
        <v>430908000</v>
      </c>
    </row>
    <row r="449" spans="3:10" x14ac:dyDescent="0.25">
      <c r="C449" s="4" t="s">
        <v>573</v>
      </c>
      <c r="D449" s="2" t="s">
        <v>450</v>
      </c>
      <c r="E449" s="7">
        <v>250000000</v>
      </c>
      <c r="F449" s="7">
        <v>21836000</v>
      </c>
      <c r="G449" s="15">
        <f t="shared" si="18"/>
        <v>8.7344000000000005E-2</v>
      </c>
      <c r="H449" s="7">
        <v>15831100</v>
      </c>
      <c r="I449" s="15">
        <f t="shared" si="19"/>
        <v>6.3324400000000003E-2</v>
      </c>
      <c r="J449" s="25">
        <f t="shared" si="20"/>
        <v>228164000</v>
      </c>
    </row>
    <row r="450" spans="3:10" x14ac:dyDescent="0.25">
      <c r="C450" s="4" t="s">
        <v>573</v>
      </c>
      <c r="D450" s="2" t="s">
        <v>451</v>
      </c>
      <c r="E450" s="7">
        <v>151000000</v>
      </c>
      <c r="F450" s="7">
        <v>0</v>
      </c>
      <c r="G450" s="15">
        <f t="shared" si="18"/>
        <v>0</v>
      </c>
      <c r="H450" s="7">
        <v>0</v>
      </c>
      <c r="I450" s="15">
        <f t="shared" si="19"/>
        <v>0</v>
      </c>
      <c r="J450" s="25">
        <f t="shared" si="20"/>
        <v>151000000</v>
      </c>
    </row>
    <row r="451" spans="3:10" x14ac:dyDescent="0.25">
      <c r="C451" s="4" t="s">
        <v>573</v>
      </c>
      <c r="D451" s="2" t="s">
        <v>452</v>
      </c>
      <c r="E451" s="7">
        <v>693349000</v>
      </c>
      <c r="F451" s="7">
        <v>58816000</v>
      </c>
      <c r="G451" s="15">
        <f t="shared" si="18"/>
        <v>8.4828852424969237E-2</v>
      </c>
      <c r="H451" s="7">
        <v>22607333</v>
      </c>
      <c r="I451" s="15">
        <f t="shared" si="19"/>
        <v>3.2605993518415692E-2</v>
      </c>
      <c r="J451" s="25">
        <f t="shared" si="20"/>
        <v>634533000</v>
      </c>
    </row>
    <row r="452" spans="3:10" x14ac:dyDescent="0.25">
      <c r="C452" s="4" t="s">
        <v>573</v>
      </c>
      <c r="D452" s="2" t="s">
        <v>453</v>
      </c>
      <c r="E452" s="7">
        <v>509677000</v>
      </c>
      <c r="F452" s="7">
        <v>61072000</v>
      </c>
      <c r="G452" s="15">
        <f t="shared" ref="G452:G515" si="21">F452/E452</f>
        <v>0.11982490871669704</v>
      </c>
      <c r="H452" s="7">
        <v>24047767</v>
      </c>
      <c r="I452" s="15">
        <f t="shared" ref="I452:I515" si="22">H452/E452</f>
        <v>4.718236647916229E-2</v>
      </c>
      <c r="J452" s="25">
        <f t="shared" si="20"/>
        <v>448605000</v>
      </c>
    </row>
    <row r="453" spans="3:10" x14ac:dyDescent="0.25">
      <c r="C453" s="4" t="s">
        <v>573</v>
      </c>
      <c r="D453" s="2" t="s">
        <v>454</v>
      </c>
      <c r="E453" s="7">
        <v>603984000</v>
      </c>
      <c r="F453" s="7">
        <v>54688000</v>
      </c>
      <c r="G453" s="15">
        <f t="shared" si="21"/>
        <v>9.0545444912448009E-2</v>
      </c>
      <c r="H453" s="7">
        <v>23961999</v>
      </c>
      <c r="I453" s="15">
        <f t="shared" si="22"/>
        <v>3.9673234721449575E-2</v>
      </c>
      <c r="J453" s="25">
        <f t="shared" ref="J453:J516" si="23">E453-F453</f>
        <v>549296000</v>
      </c>
    </row>
    <row r="454" spans="3:10" x14ac:dyDescent="0.25">
      <c r="C454" s="4" t="s">
        <v>573</v>
      </c>
      <c r="D454" s="2" t="s">
        <v>455</v>
      </c>
      <c r="E454" s="7">
        <v>250000000</v>
      </c>
      <c r="F454" s="7">
        <v>32275670</v>
      </c>
      <c r="G454" s="15">
        <f t="shared" si="21"/>
        <v>0.12910268</v>
      </c>
      <c r="H454" s="7">
        <v>24075670</v>
      </c>
      <c r="I454" s="15">
        <f t="shared" si="22"/>
        <v>9.6302680000000002E-2</v>
      </c>
      <c r="J454" s="25">
        <f t="shared" si="23"/>
        <v>217724330</v>
      </c>
    </row>
    <row r="455" spans="3:10" x14ac:dyDescent="0.25">
      <c r="C455" s="4" t="s">
        <v>573</v>
      </c>
      <c r="D455" s="2" t="s">
        <v>456</v>
      </c>
      <c r="E455" s="7">
        <v>600000000</v>
      </c>
      <c r="F455" s="7">
        <v>19092000</v>
      </c>
      <c r="G455" s="15">
        <f t="shared" si="21"/>
        <v>3.1820000000000001E-2</v>
      </c>
      <c r="H455" s="7">
        <v>0</v>
      </c>
      <c r="I455" s="15">
        <f t="shared" si="22"/>
        <v>0</v>
      </c>
      <c r="J455" s="25">
        <f t="shared" si="23"/>
        <v>580908000</v>
      </c>
    </row>
    <row r="456" spans="3:10" x14ac:dyDescent="0.25">
      <c r="C456" s="4" t="s">
        <v>573</v>
      </c>
      <c r="D456" s="2" t="s">
        <v>457</v>
      </c>
      <c r="E456" s="7">
        <v>300000000</v>
      </c>
      <c r="F456" s="7">
        <v>38184000</v>
      </c>
      <c r="G456" s="15">
        <f t="shared" si="21"/>
        <v>0.12728</v>
      </c>
      <c r="H456" s="7">
        <v>10659700</v>
      </c>
      <c r="I456" s="15">
        <f t="shared" si="22"/>
        <v>3.5532333333333332E-2</v>
      </c>
      <c r="J456" s="25">
        <f t="shared" si="23"/>
        <v>261816000</v>
      </c>
    </row>
    <row r="457" spans="3:10" x14ac:dyDescent="0.25">
      <c r="C457" s="4" t="s">
        <v>573</v>
      </c>
      <c r="D457" s="2" t="s">
        <v>458</v>
      </c>
      <c r="E457" s="7">
        <v>4141304000</v>
      </c>
      <c r="F457" s="7">
        <v>460704300</v>
      </c>
      <c r="G457" s="15">
        <f t="shared" si="21"/>
        <v>0.11124619202067755</v>
      </c>
      <c r="H457" s="7">
        <v>250499100</v>
      </c>
      <c r="I457" s="15">
        <f t="shared" si="22"/>
        <v>6.0487976733898309E-2</v>
      </c>
      <c r="J457" s="25">
        <f t="shared" si="23"/>
        <v>3680599700</v>
      </c>
    </row>
    <row r="458" spans="3:10" x14ac:dyDescent="0.25">
      <c r="C458" s="4" t="s">
        <v>573</v>
      </c>
      <c r="D458" s="2" t="s">
        <v>459</v>
      </c>
      <c r="E458" s="7">
        <v>676040000</v>
      </c>
      <c r="F458" s="7">
        <v>190361473</v>
      </c>
      <c r="G458" s="15">
        <f t="shared" si="21"/>
        <v>0.28158315040530146</v>
      </c>
      <c r="H458" s="7">
        <v>81214475</v>
      </c>
      <c r="I458" s="15">
        <f t="shared" si="22"/>
        <v>0.12013264747648068</v>
      </c>
      <c r="J458" s="25">
        <f t="shared" si="23"/>
        <v>485678527</v>
      </c>
    </row>
    <row r="459" spans="3:10" x14ac:dyDescent="0.25">
      <c r="C459" s="4" t="s">
        <v>573</v>
      </c>
      <c r="D459" s="2" t="s">
        <v>460</v>
      </c>
      <c r="E459" s="7">
        <v>4304713000</v>
      </c>
      <c r="F459" s="7">
        <v>3068482938</v>
      </c>
      <c r="G459" s="15">
        <f t="shared" si="21"/>
        <v>0.71281940003898048</v>
      </c>
      <c r="H459" s="7">
        <v>1465139565</v>
      </c>
      <c r="I459" s="15">
        <f t="shared" si="22"/>
        <v>0.34035708420050304</v>
      </c>
      <c r="J459" s="25">
        <f t="shared" si="23"/>
        <v>1236230062</v>
      </c>
    </row>
    <row r="460" spans="3:10" x14ac:dyDescent="0.25">
      <c r="C460" s="4" t="s">
        <v>573</v>
      </c>
      <c r="D460" s="2" t="s">
        <v>461</v>
      </c>
      <c r="E460" s="7">
        <v>977720000</v>
      </c>
      <c r="F460" s="7">
        <v>405218000</v>
      </c>
      <c r="G460" s="15">
        <f t="shared" si="21"/>
        <v>0.414451990344884</v>
      </c>
      <c r="H460" s="7">
        <v>188326533</v>
      </c>
      <c r="I460" s="15">
        <f t="shared" si="22"/>
        <v>0.19261806345374954</v>
      </c>
      <c r="J460" s="25">
        <f t="shared" si="23"/>
        <v>572502000</v>
      </c>
    </row>
    <row r="461" spans="3:10" x14ac:dyDescent="0.25">
      <c r="C461" s="4" t="s">
        <v>574</v>
      </c>
      <c r="D461" s="2" t="s">
        <v>462</v>
      </c>
      <c r="E461" s="7">
        <v>14119600000</v>
      </c>
      <c r="F461" s="7">
        <v>5663400000</v>
      </c>
      <c r="G461" s="15">
        <f t="shared" si="21"/>
        <v>0.40110201422136604</v>
      </c>
      <c r="H461" s="7">
        <v>5226765220</v>
      </c>
      <c r="I461" s="15">
        <f t="shared" si="22"/>
        <v>0.37017799512734073</v>
      </c>
      <c r="J461" s="25">
        <f t="shared" si="23"/>
        <v>8456200000</v>
      </c>
    </row>
    <row r="462" spans="3:10" x14ac:dyDescent="0.25">
      <c r="C462" s="4" t="s">
        <v>574</v>
      </c>
      <c r="D462" s="2" t="s">
        <v>463</v>
      </c>
      <c r="E462" s="7">
        <v>5646900000</v>
      </c>
      <c r="F462" s="7">
        <v>0</v>
      </c>
      <c r="G462" s="15">
        <f t="shared" si="21"/>
        <v>0</v>
      </c>
      <c r="H462" s="7">
        <v>0</v>
      </c>
      <c r="I462" s="15">
        <f t="shared" si="22"/>
        <v>0</v>
      </c>
      <c r="J462" s="25">
        <f t="shared" si="23"/>
        <v>5646900000</v>
      </c>
    </row>
    <row r="463" spans="3:10" x14ac:dyDescent="0.25">
      <c r="C463" s="4" t="s">
        <v>574</v>
      </c>
      <c r="D463" s="2" t="s">
        <v>464</v>
      </c>
      <c r="E463" s="7">
        <v>4331494000</v>
      </c>
      <c r="F463" s="7">
        <v>0</v>
      </c>
      <c r="G463" s="15">
        <f t="shared" si="21"/>
        <v>0</v>
      </c>
      <c r="H463" s="7">
        <v>0</v>
      </c>
      <c r="I463" s="15">
        <f t="shared" si="22"/>
        <v>0</v>
      </c>
      <c r="J463" s="25">
        <f t="shared" si="23"/>
        <v>4331494000</v>
      </c>
    </row>
    <row r="464" spans="3:10" x14ac:dyDescent="0.25">
      <c r="C464" s="4" t="s">
        <v>574</v>
      </c>
      <c r="D464" s="2" t="s">
        <v>465</v>
      </c>
      <c r="E464" s="7">
        <v>800000000</v>
      </c>
      <c r="F464" s="7">
        <v>0</v>
      </c>
      <c r="G464" s="15">
        <f t="shared" si="21"/>
        <v>0</v>
      </c>
      <c r="H464" s="7">
        <v>0</v>
      </c>
      <c r="I464" s="15">
        <f t="shared" si="22"/>
        <v>0</v>
      </c>
      <c r="J464" s="25">
        <f t="shared" si="23"/>
        <v>800000000</v>
      </c>
    </row>
    <row r="465" spans="3:10" x14ac:dyDescent="0.25">
      <c r="C465" s="4" t="s">
        <v>574</v>
      </c>
      <c r="D465" s="2" t="s">
        <v>466</v>
      </c>
      <c r="E465" s="7">
        <v>717000000</v>
      </c>
      <c r="F465" s="7">
        <v>0</v>
      </c>
      <c r="G465" s="15">
        <f t="shared" si="21"/>
        <v>0</v>
      </c>
      <c r="H465" s="7">
        <v>0</v>
      </c>
      <c r="I465" s="15">
        <f t="shared" si="22"/>
        <v>0</v>
      </c>
      <c r="J465" s="25">
        <f t="shared" si="23"/>
        <v>717000000</v>
      </c>
    </row>
    <row r="466" spans="3:10" x14ac:dyDescent="0.25">
      <c r="C466" s="4" t="s">
        <v>574</v>
      </c>
      <c r="D466" s="2" t="s">
        <v>467</v>
      </c>
      <c r="E466" s="7">
        <v>1500000000</v>
      </c>
      <c r="F466" s="7">
        <v>0</v>
      </c>
      <c r="G466" s="15">
        <f t="shared" si="21"/>
        <v>0</v>
      </c>
      <c r="H466" s="7">
        <v>0</v>
      </c>
      <c r="I466" s="15">
        <f t="shared" si="22"/>
        <v>0</v>
      </c>
      <c r="J466" s="25">
        <f t="shared" si="23"/>
        <v>1500000000</v>
      </c>
    </row>
    <row r="467" spans="3:10" x14ac:dyDescent="0.25">
      <c r="C467" s="4" t="s">
        <v>574</v>
      </c>
      <c r="D467" s="2" t="s">
        <v>468</v>
      </c>
      <c r="E467" s="7">
        <v>5735919000</v>
      </c>
      <c r="F467" s="7">
        <v>0</v>
      </c>
      <c r="G467" s="15">
        <f t="shared" si="21"/>
        <v>0</v>
      </c>
      <c r="H467" s="7">
        <v>0</v>
      </c>
      <c r="I467" s="15">
        <f t="shared" si="22"/>
        <v>0</v>
      </c>
      <c r="J467" s="25">
        <f t="shared" si="23"/>
        <v>5735919000</v>
      </c>
    </row>
    <row r="468" spans="3:10" x14ac:dyDescent="0.25">
      <c r="C468" s="4" t="s">
        <v>574</v>
      </c>
      <c r="D468" s="2" t="s">
        <v>469</v>
      </c>
      <c r="E468" s="7">
        <v>900000000</v>
      </c>
      <c r="F468" s="7">
        <v>0</v>
      </c>
      <c r="G468" s="15">
        <f t="shared" si="21"/>
        <v>0</v>
      </c>
      <c r="H468" s="7">
        <v>0</v>
      </c>
      <c r="I468" s="15">
        <f t="shared" si="22"/>
        <v>0</v>
      </c>
      <c r="J468" s="25">
        <f t="shared" si="23"/>
        <v>900000000</v>
      </c>
    </row>
    <row r="469" spans="3:10" x14ac:dyDescent="0.25">
      <c r="C469" s="4" t="s">
        <v>574</v>
      </c>
      <c r="D469" s="2" t="s">
        <v>470</v>
      </c>
      <c r="E469" s="7">
        <v>5600000000</v>
      </c>
      <c r="F469" s="7">
        <v>0</v>
      </c>
      <c r="G469" s="15">
        <f t="shared" si="21"/>
        <v>0</v>
      </c>
      <c r="H469" s="7">
        <v>0</v>
      </c>
      <c r="I469" s="15">
        <f t="shared" si="22"/>
        <v>0</v>
      </c>
      <c r="J469" s="25">
        <f t="shared" si="23"/>
        <v>5600000000</v>
      </c>
    </row>
    <row r="470" spans="3:10" x14ac:dyDescent="0.25">
      <c r="C470" s="4" t="s">
        <v>574</v>
      </c>
      <c r="D470" s="2" t="s">
        <v>471</v>
      </c>
      <c r="E470" s="7">
        <v>80000000</v>
      </c>
      <c r="F470" s="7">
        <v>0</v>
      </c>
      <c r="G470" s="15">
        <f t="shared" si="21"/>
        <v>0</v>
      </c>
      <c r="H470" s="7">
        <v>0</v>
      </c>
      <c r="I470" s="15">
        <f t="shared" si="22"/>
        <v>0</v>
      </c>
      <c r="J470" s="25">
        <f t="shared" si="23"/>
        <v>80000000</v>
      </c>
    </row>
    <row r="471" spans="3:10" x14ac:dyDescent="0.25">
      <c r="C471" s="4" t="s">
        <v>574</v>
      </c>
      <c r="D471" s="2" t="s">
        <v>472</v>
      </c>
      <c r="E471" s="7">
        <v>1200000000</v>
      </c>
      <c r="F471" s="7">
        <v>0</v>
      </c>
      <c r="G471" s="15">
        <f t="shared" si="21"/>
        <v>0</v>
      </c>
      <c r="H471" s="7">
        <v>0</v>
      </c>
      <c r="I471" s="15">
        <f t="shared" si="22"/>
        <v>0</v>
      </c>
      <c r="J471" s="25">
        <f t="shared" si="23"/>
        <v>1200000000</v>
      </c>
    </row>
    <row r="472" spans="3:10" x14ac:dyDescent="0.25">
      <c r="C472" s="4" t="s">
        <v>574</v>
      </c>
      <c r="D472" s="2" t="s">
        <v>473</v>
      </c>
      <c r="E472" s="7">
        <v>3418000000</v>
      </c>
      <c r="F472" s="7">
        <v>0</v>
      </c>
      <c r="G472" s="15">
        <f t="shared" si="21"/>
        <v>0</v>
      </c>
      <c r="H472" s="7">
        <v>0</v>
      </c>
      <c r="I472" s="15">
        <f t="shared" si="22"/>
        <v>0</v>
      </c>
      <c r="J472" s="25">
        <f t="shared" si="23"/>
        <v>3418000000</v>
      </c>
    </row>
    <row r="473" spans="3:10" x14ac:dyDescent="0.25">
      <c r="C473" s="4" t="s">
        <v>574</v>
      </c>
      <c r="D473" s="2" t="s">
        <v>474</v>
      </c>
      <c r="E473" s="7">
        <v>1000000000</v>
      </c>
      <c r="F473" s="7">
        <v>0</v>
      </c>
      <c r="G473" s="15">
        <f t="shared" si="21"/>
        <v>0</v>
      </c>
      <c r="H473" s="7">
        <v>0</v>
      </c>
      <c r="I473" s="15">
        <f t="shared" si="22"/>
        <v>0</v>
      </c>
      <c r="J473" s="25">
        <f t="shared" si="23"/>
        <v>1000000000</v>
      </c>
    </row>
    <row r="474" spans="3:10" x14ac:dyDescent="0.25">
      <c r="C474" s="4" t="s">
        <v>574</v>
      </c>
      <c r="D474" s="2" t="s">
        <v>475</v>
      </c>
      <c r="E474" s="7">
        <v>700000000</v>
      </c>
      <c r="F474" s="7">
        <v>116723850</v>
      </c>
      <c r="G474" s="15">
        <f t="shared" si="21"/>
        <v>0.16674835714285716</v>
      </c>
      <c r="H474" s="7">
        <v>0</v>
      </c>
      <c r="I474" s="15">
        <f t="shared" si="22"/>
        <v>0</v>
      </c>
      <c r="J474" s="25">
        <f t="shared" si="23"/>
        <v>583276150</v>
      </c>
    </row>
    <row r="475" spans="3:10" x14ac:dyDescent="0.25">
      <c r="C475" s="4" t="s">
        <v>574</v>
      </c>
      <c r="D475" s="2" t="s">
        <v>476</v>
      </c>
      <c r="E475" s="7">
        <v>1090000000</v>
      </c>
      <c r="F475" s="7">
        <v>0</v>
      </c>
      <c r="G475" s="15">
        <f t="shared" si="21"/>
        <v>0</v>
      </c>
      <c r="H475" s="7">
        <v>0</v>
      </c>
      <c r="I475" s="15">
        <f t="shared" si="22"/>
        <v>0</v>
      </c>
      <c r="J475" s="25">
        <f t="shared" si="23"/>
        <v>1090000000</v>
      </c>
    </row>
    <row r="476" spans="3:10" x14ac:dyDescent="0.25">
      <c r="C476" s="4" t="s">
        <v>574</v>
      </c>
      <c r="D476" s="2" t="s">
        <v>477</v>
      </c>
      <c r="E476" s="7">
        <v>570000000</v>
      </c>
      <c r="F476" s="7">
        <v>0</v>
      </c>
      <c r="G476" s="15">
        <f t="shared" si="21"/>
        <v>0</v>
      </c>
      <c r="H476" s="7">
        <v>0</v>
      </c>
      <c r="I476" s="15">
        <f t="shared" si="22"/>
        <v>0</v>
      </c>
      <c r="J476" s="25">
        <f t="shared" si="23"/>
        <v>570000000</v>
      </c>
    </row>
    <row r="477" spans="3:10" x14ac:dyDescent="0.25">
      <c r="C477" s="4" t="s">
        <v>574</v>
      </c>
      <c r="D477" s="2" t="s">
        <v>478</v>
      </c>
      <c r="E477" s="7">
        <v>650000000</v>
      </c>
      <c r="F477" s="7">
        <v>74936000</v>
      </c>
      <c r="G477" s="15">
        <f t="shared" si="21"/>
        <v>0.11528615384615384</v>
      </c>
      <c r="H477" s="7">
        <v>35305500</v>
      </c>
      <c r="I477" s="15">
        <f t="shared" si="22"/>
        <v>5.4316153846153847E-2</v>
      </c>
      <c r="J477" s="25">
        <f t="shared" si="23"/>
        <v>575064000</v>
      </c>
    </row>
    <row r="478" spans="3:10" x14ac:dyDescent="0.25">
      <c r="C478" s="4" t="s">
        <v>574</v>
      </c>
      <c r="D478" s="2" t="s">
        <v>479</v>
      </c>
      <c r="E478" s="7">
        <v>600000000</v>
      </c>
      <c r="F478" s="7">
        <v>0</v>
      </c>
      <c r="G478" s="15">
        <f t="shared" si="21"/>
        <v>0</v>
      </c>
      <c r="H478" s="7">
        <v>0</v>
      </c>
      <c r="I478" s="15">
        <f t="shared" si="22"/>
        <v>0</v>
      </c>
      <c r="J478" s="25">
        <f t="shared" si="23"/>
        <v>600000000</v>
      </c>
    </row>
    <row r="479" spans="3:10" x14ac:dyDescent="0.25">
      <c r="C479" s="4" t="s">
        <v>574</v>
      </c>
      <c r="D479" s="2" t="s">
        <v>480</v>
      </c>
      <c r="E479" s="7">
        <v>3800000000</v>
      </c>
      <c r="F479" s="7">
        <v>0</v>
      </c>
      <c r="G479" s="15">
        <f t="shared" si="21"/>
        <v>0</v>
      </c>
      <c r="H479" s="7">
        <v>0</v>
      </c>
      <c r="I479" s="15">
        <f t="shared" si="22"/>
        <v>0</v>
      </c>
      <c r="J479" s="25">
        <f t="shared" si="23"/>
        <v>3800000000</v>
      </c>
    </row>
    <row r="480" spans="3:10" x14ac:dyDescent="0.25">
      <c r="C480" s="4" t="s">
        <v>574</v>
      </c>
      <c r="D480" s="2" t="s">
        <v>481</v>
      </c>
      <c r="E480" s="7">
        <v>1050000000</v>
      </c>
      <c r="F480" s="7">
        <v>0</v>
      </c>
      <c r="G480" s="15">
        <f t="shared" si="21"/>
        <v>0</v>
      </c>
      <c r="H480" s="7">
        <v>0</v>
      </c>
      <c r="I480" s="15">
        <f t="shared" si="22"/>
        <v>0</v>
      </c>
      <c r="J480" s="25">
        <f t="shared" si="23"/>
        <v>1050000000</v>
      </c>
    </row>
    <row r="481" spans="3:10" x14ac:dyDescent="0.25">
      <c r="C481" s="4" t="s">
        <v>574</v>
      </c>
      <c r="D481" s="2" t="s">
        <v>482</v>
      </c>
      <c r="E481" s="7">
        <v>1025000000</v>
      </c>
      <c r="F481" s="7">
        <v>0</v>
      </c>
      <c r="G481" s="15">
        <f t="shared" si="21"/>
        <v>0</v>
      </c>
      <c r="H481" s="7">
        <v>0</v>
      </c>
      <c r="I481" s="15">
        <f t="shared" si="22"/>
        <v>0</v>
      </c>
      <c r="J481" s="25">
        <f t="shared" si="23"/>
        <v>1025000000</v>
      </c>
    </row>
    <row r="482" spans="3:10" x14ac:dyDescent="0.25">
      <c r="C482" s="4" t="s">
        <v>574</v>
      </c>
      <c r="D482" s="2" t="s">
        <v>483</v>
      </c>
      <c r="E482" s="7">
        <v>359000000</v>
      </c>
      <c r="F482" s="7">
        <v>0</v>
      </c>
      <c r="G482" s="15">
        <f t="shared" si="21"/>
        <v>0</v>
      </c>
      <c r="H482" s="7">
        <v>0</v>
      </c>
      <c r="I482" s="15">
        <f t="shared" si="22"/>
        <v>0</v>
      </c>
      <c r="J482" s="25">
        <f t="shared" si="23"/>
        <v>359000000</v>
      </c>
    </row>
    <row r="483" spans="3:10" x14ac:dyDescent="0.25">
      <c r="C483" s="4" t="s">
        <v>574</v>
      </c>
      <c r="D483" s="2" t="s">
        <v>484</v>
      </c>
      <c r="E483" s="7">
        <v>2003000000</v>
      </c>
      <c r="F483" s="7">
        <v>0</v>
      </c>
      <c r="G483" s="15">
        <f t="shared" si="21"/>
        <v>0</v>
      </c>
      <c r="H483" s="7">
        <v>0</v>
      </c>
      <c r="I483" s="15">
        <f t="shared" si="22"/>
        <v>0</v>
      </c>
      <c r="J483" s="25">
        <f t="shared" si="23"/>
        <v>2003000000</v>
      </c>
    </row>
    <row r="484" spans="3:10" x14ac:dyDescent="0.25">
      <c r="C484" s="4" t="s">
        <v>574</v>
      </c>
      <c r="D484" s="2" t="s">
        <v>485</v>
      </c>
      <c r="E484" s="7">
        <v>1250000000</v>
      </c>
      <c r="F484" s="7">
        <v>267301200</v>
      </c>
      <c r="G484" s="15">
        <f t="shared" si="21"/>
        <v>0.21384096</v>
      </c>
      <c r="H484" s="7">
        <v>61678834</v>
      </c>
      <c r="I484" s="15">
        <f t="shared" si="22"/>
        <v>4.93430672E-2</v>
      </c>
      <c r="J484" s="25">
        <f t="shared" si="23"/>
        <v>982698800</v>
      </c>
    </row>
    <row r="485" spans="3:10" x14ac:dyDescent="0.25">
      <c r="C485" s="4" t="s">
        <v>574</v>
      </c>
      <c r="D485" s="2" t="s">
        <v>486</v>
      </c>
      <c r="E485" s="7">
        <v>1007262000</v>
      </c>
      <c r="F485" s="7">
        <v>23760000</v>
      </c>
      <c r="G485" s="15">
        <f t="shared" si="21"/>
        <v>2.3588698868814668E-2</v>
      </c>
      <c r="H485" s="7">
        <v>0</v>
      </c>
      <c r="I485" s="15">
        <f t="shared" si="22"/>
        <v>0</v>
      </c>
      <c r="J485" s="25">
        <f t="shared" si="23"/>
        <v>983502000</v>
      </c>
    </row>
    <row r="486" spans="3:10" x14ac:dyDescent="0.25">
      <c r="C486" s="4" t="s">
        <v>574</v>
      </c>
      <c r="D486" s="2" t="s">
        <v>487</v>
      </c>
      <c r="E486" s="7">
        <v>600000000</v>
      </c>
      <c r="F486" s="7">
        <v>0</v>
      </c>
      <c r="G486" s="15">
        <f t="shared" si="21"/>
        <v>0</v>
      </c>
      <c r="H486" s="7">
        <v>0</v>
      </c>
      <c r="I486" s="15">
        <f t="shared" si="22"/>
        <v>0</v>
      </c>
      <c r="J486" s="25">
        <f t="shared" si="23"/>
        <v>600000000</v>
      </c>
    </row>
    <row r="487" spans="3:10" x14ac:dyDescent="0.25">
      <c r="C487" s="4" t="s">
        <v>574</v>
      </c>
      <c r="D487" s="2" t="s">
        <v>488</v>
      </c>
      <c r="E487" s="7">
        <v>150000000</v>
      </c>
      <c r="F487" s="7">
        <v>0</v>
      </c>
      <c r="G487" s="15">
        <f t="shared" si="21"/>
        <v>0</v>
      </c>
      <c r="H487" s="7">
        <v>0</v>
      </c>
      <c r="I487" s="15">
        <f t="shared" si="22"/>
        <v>0</v>
      </c>
      <c r="J487" s="25">
        <f t="shared" si="23"/>
        <v>150000000</v>
      </c>
    </row>
    <row r="488" spans="3:10" x14ac:dyDescent="0.25">
      <c r="C488" s="4" t="s">
        <v>574</v>
      </c>
      <c r="D488" s="2" t="s">
        <v>489</v>
      </c>
      <c r="E488" s="7">
        <v>26893032000</v>
      </c>
      <c r="F488" s="7">
        <v>19043650</v>
      </c>
      <c r="G488" s="15">
        <f t="shared" si="21"/>
        <v>7.0812580745822928E-4</v>
      </c>
      <c r="H488" s="7">
        <v>3870483</v>
      </c>
      <c r="I488" s="15">
        <f t="shared" si="22"/>
        <v>1.439214068536415E-4</v>
      </c>
      <c r="J488" s="25">
        <f t="shared" si="23"/>
        <v>26873988350</v>
      </c>
    </row>
    <row r="489" spans="3:10" x14ac:dyDescent="0.25">
      <c r="C489" s="4" t="s">
        <v>574</v>
      </c>
      <c r="D489" s="2" t="s">
        <v>490</v>
      </c>
      <c r="E489" s="7">
        <v>5105000000</v>
      </c>
      <c r="F489" s="7">
        <v>0</v>
      </c>
      <c r="G489" s="15">
        <f t="shared" si="21"/>
        <v>0</v>
      </c>
      <c r="H489" s="7">
        <v>0</v>
      </c>
      <c r="I489" s="15">
        <f t="shared" si="22"/>
        <v>0</v>
      </c>
      <c r="J489" s="25">
        <f t="shared" si="23"/>
        <v>5105000000</v>
      </c>
    </row>
    <row r="490" spans="3:10" x14ac:dyDescent="0.25">
      <c r="C490" s="4" t="s">
        <v>574</v>
      </c>
      <c r="D490" s="2" t="s">
        <v>491</v>
      </c>
      <c r="E490" s="7">
        <v>8582060000</v>
      </c>
      <c r="F490" s="7">
        <v>2863637255</v>
      </c>
      <c r="G490" s="15">
        <f t="shared" si="21"/>
        <v>0.33367714220128969</v>
      </c>
      <c r="H490" s="7">
        <v>717836036</v>
      </c>
      <c r="I490" s="15">
        <f t="shared" si="22"/>
        <v>8.3643791350794569E-2</v>
      </c>
      <c r="J490" s="25">
        <f t="shared" si="23"/>
        <v>5718422745</v>
      </c>
    </row>
    <row r="491" spans="3:10" x14ac:dyDescent="0.25">
      <c r="C491" s="4" t="s">
        <v>574</v>
      </c>
      <c r="D491" s="2" t="s">
        <v>492</v>
      </c>
      <c r="E491" s="7">
        <v>6875920000</v>
      </c>
      <c r="F491" s="7">
        <v>1128280000</v>
      </c>
      <c r="G491" s="15">
        <f t="shared" si="21"/>
        <v>0.16409149611979196</v>
      </c>
      <c r="H491" s="7">
        <v>251235332</v>
      </c>
      <c r="I491" s="15">
        <f t="shared" si="22"/>
        <v>3.6538431511710434E-2</v>
      </c>
      <c r="J491" s="25">
        <f t="shared" si="23"/>
        <v>5747640000</v>
      </c>
    </row>
    <row r="492" spans="3:10" x14ac:dyDescent="0.25">
      <c r="C492" s="4" t="s">
        <v>575</v>
      </c>
      <c r="D492" s="2" t="s">
        <v>493</v>
      </c>
      <c r="E492" s="7">
        <v>34891059000</v>
      </c>
      <c r="F492" s="7">
        <v>5191250000</v>
      </c>
      <c r="G492" s="15">
        <f t="shared" si="21"/>
        <v>0.14878453531605332</v>
      </c>
      <c r="H492" s="7">
        <v>4892638862</v>
      </c>
      <c r="I492" s="15">
        <f t="shared" si="22"/>
        <v>0.14022614968493791</v>
      </c>
      <c r="J492" s="25">
        <f t="shared" si="23"/>
        <v>29699809000</v>
      </c>
    </row>
    <row r="493" spans="3:10" x14ac:dyDescent="0.25">
      <c r="C493" s="4" t="s">
        <v>575</v>
      </c>
      <c r="D493" s="2" t="s">
        <v>494</v>
      </c>
      <c r="E493" s="7">
        <v>4237929000</v>
      </c>
      <c r="F493" s="7">
        <v>48360000</v>
      </c>
      <c r="G493" s="15">
        <f t="shared" si="21"/>
        <v>1.1411234119306859E-2</v>
      </c>
      <c r="H493" s="7">
        <v>30628000</v>
      </c>
      <c r="I493" s="15">
        <f t="shared" si="22"/>
        <v>7.2271149422276776E-3</v>
      </c>
      <c r="J493" s="25">
        <f t="shared" si="23"/>
        <v>4189569000</v>
      </c>
    </row>
    <row r="494" spans="3:10" x14ac:dyDescent="0.25">
      <c r="C494" s="4" t="s">
        <v>575</v>
      </c>
      <c r="D494" s="2" t="s">
        <v>495</v>
      </c>
      <c r="E494" s="7">
        <v>2240000000</v>
      </c>
      <c r="F494" s="7">
        <v>61600000</v>
      </c>
      <c r="G494" s="15">
        <f t="shared" si="21"/>
        <v>2.75E-2</v>
      </c>
      <c r="H494" s="7">
        <v>32596666</v>
      </c>
      <c r="I494" s="15">
        <f t="shared" si="22"/>
        <v>1.4552083035714286E-2</v>
      </c>
      <c r="J494" s="25">
        <f t="shared" si="23"/>
        <v>2178400000</v>
      </c>
    </row>
    <row r="495" spans="3:10" x14ac:dyDescent="0.25">
      <c r="C495" s="4" t="s">
        <v>575</v>
      </c>
      <c r="D495" s="2" t="s">
        <v>496</v>
      </c>
      <c r="E495" s="7">
        <v>1700000000</v>
      </c>
      <c r="F495" s="7">
        <v>118400000</v>
      </c>
      <c r="G495" s="15">
        <f t="shared" si="21"/>
        <v>6.9647058823529409E-2</v>
      </c>
      <c r="H495" s="7">
        <v>56290000</v>
      </c>
      <c r="I495" s="15">
        <f t="shared" si="22"/>
        <v>3.3111764705882354E-2</v>
      </c>
      <c r="J495" s="25">
        <f t="shared" si="23"/>
        <v>1581600000</v>
      </c>
    </row>
    <row r="496" spans="3:10" x14ac:dyDescent="0.25">
      <c r="C496" s="4" t="s">
        <v>575</v>
      </c>
      <c r="D496" s="2" t="s">
        <v>497</v>
      </c>
      <c r="E496" s="7">
        <v>4025000000</v>
      </c>
      <c r="F496" s="7">
        <v>410303334</v>
      </c>
      <c r="G496" s="15">
        <f t="shared" si="21"/>
        <v>0.10193871652173914</v>
      </c>
      <c r="H496" s="7">
        <v>326085000</v>
      </c>
      <c r="I496" s="15">
        <f t="shared" si="22"/>
        <v>8.1014906832298131E-2</v>
      </c>
      <c r="J496" s="25">
        <f t="shared" si="23"/>
        <v>3614696666</v>
      </c>
    </row>
    <row r="497" spans="3:10" x14ac:dyDescent="0.25">
      <c r="C497" s="4" t="s">
        <v>575</v>
      </c>
      <c r="D497" s="2" t="s">
        <v>498</v>
      </c>
      <c r="E497" s="7">
        <v>437033987</v>
      </c>
      <c r="F497" s="7">
        <v>207033987</v>
      </c>
      <c r="G497" s="15">
        <f t="shared" si="21"/>
        <v>0.47372514074059874</v>
      </c>
      <c r="H497" s="7">
        <v>207033987</v>
      </c>
      <c r="I497" s="15">
        <f t="shared" si="22"/>
        <v>0.47372514074059874</v>
      </c>
      <c r="J497" s="25">
        <f t="shared" si="23"/>
        <v>230000000</v>
      </c>
    </row>
    <row r="498" spans="3:10" x14ac:dyDescent="0.25">
      <c r="C498" s="4" t="s">
        <v>575</v>
      </c>
      <c r="D498" s="2" t="s">
        <v>499</v>
      </c>
      <c r="E498" s="7">
        <v>460000000</v>
      </c>
      <c r="F498" s="7">
        <v>0</v>
      </c>
      <c r="G498" s="15">
        <f t="shared" si="21"/>
        <v>0</v>
      </c>
      <c r="H498" s="7">
        <v>0</v>
      </c>
      <c r="I498" s="15">
        <f t="shared" si="22"/>
        <v>0</v>
      </c>
      <c r="J498" s="25">
        <f t="shared" si="23"/>
        <v>460000000</v>
      </c>
    </row>
    <row r="499" spans="3:10" x14ac:dyDescent="0.25">
      <c r="C499" s="4" t="s">
        <v>575</v>
      </c>
      <c r="D499" s="2" t="s">
        <v>500</v>
      </c>
      <c r="E499" s="7">
        <v>1000000000</v>
      </c>
      <c r="F499" s="7">
        <v>0</v>
      </c>
      <c r="G499" s="15">
        <f t="shared" si="21"/>
        <v>0</v>
      </c>
      <c r="H499" s="7">
        <v>0</v>
      </c>
      <c r="I499" s="15">
        <f t="shared" si="22"/>
        <v>0</v>
      </c>
      <c r="J499" s="25">
        <f t="shared" si="23"/>
        <v>1000000000</v>
      </c>
    </row>
    <row r="500" spans="3:10" x14ac:dyDescent="0.25">
      <c r="C500" s="4" t="s">
        <v>575</v>
      </c>
      <c r="D500" s="2" t="s">
        <v>501</v>
      </c>
      <c r="E500" s="7">
        <v>18865689000</v>
      </c>
      <c r="F500" s="7">
        <v>13200000</v>
      </c>
      <c r="G500" s="15">
        <f t="shared" si="21"/>
        <v>6.9968290052910341E-4</v>
      </c>
      <c r="H500" s="7">
        <v>7700000</v>
      </c>
      <c r="I500" s="15">
        <f t="shared" si="22"/>
        <v>4.0814835864197695E-4</v>
      </c>
      <c r="J500" s="25">
        <f t="shared" si="23"/>
        <v>18852489000</v>
      </c>
    </row>
    <row r="501" spans="3:10" x14ac:dyDescent="0.25">
      <c r="C501" s="4" t="s">
        <v>575</v>
      </c>
      <c r="D501" s="2" t="s">
        <v>502</v>
      </c>
      <c r="E501" s="7">
        <v>1674101000</v>
      </c>
      <c r="F501" s="7">
        <v>0</v>
      </c>
      <c r="G501" s="15">
        <f t="shared" si="21"/>
        <v>0</v>
      </c>
      <c r="H501" s="7">
        <v>0</v>
      </c>
      <c r="I501" s="15">
        <f t="shared" si="22"/>
        <v>0</v>
      </c>
      <c r="J501" s="25">
        <f t="shared" si="23"/>
        <v>1674101000</v>
      </c>
    </row>
    <row r="502" spans="3:10" x14ac:dyDescent="0.25">
      <c r="C502" s="4" t="s">
        <v>575</v>
      </c>
      <c r="D502" s="2" t="s">
        <v>503</v>
      </c>
      <c r="E502" s="7">
        <v>2000000000</v>
      </c>
      <c r="F502" s="7">
        <v>95280000</v>
      </c>
      <c r="G502" s="15">
        <f t="shared" si="21"/>
        <v>4.7640000000000002E-2</v>
      </c>
      <c r="H502" s="7">
        <v>66782000</v>
      </c>
      <c r="I502" s="15">
        <f t="shared" si="22"/>
        <v>3.3390999999999997E-2</v>
      </c>
      <c r="J502" s="25">
        <f t="shared" si="23"/>
        <v>1904720000</v>
      </c>
    </row>
    <row r="503" spans="3:10" x14ac:dyDescent="0.25">
      <c r="C503" s="4" t="s">
        <v>575</v>
      </c>
      <c r="D503" s="2" t="s">
        <v>504</v>
      </c>
      <c r="E503" s="7">
        <v>3152000000</v>
      </c>
      <c r="F503" s="7">
        <v>769683230</v>
      </c>
      <c r="G503" s="15">
        <f t="shared" si="21"/>
        <v>0.24418884200507615</v>
      </c>
      <c r="H503" s="7">
        <v>102338646</v>
      </c>
      <c r="I503" s="15">
        <f t="shared" si="22"/>
        <v>3.246784454314721E-2</v>
      </c>
      <c r="J503" s="25">
        <f t="shared" si="23"/>
        <v>2382316770</v>
      </c>
    </row>
    <row r="504" spans="3:10" x14ac:dyDescent="0.25">
      <c r="C504" s="4" t="s">
        <v>575</v>
      </c>
      <c r="D504" s="2" t="s">
        <v>505</v>
      </c>
      <c r="E504" s="7">
        <v>2950000000</v>
      </c>
      <c r="F504" s="7">
        <v>84006000</v>
      </c>
      <c r="G504" s="15">
        <f t="shared" si="21"/>
        <v>2.8476610169491524E-2</v>
      </c>
      <c r="H504" s="7">
        <v>27282434</v>
      </c>
      <c r="I504" s="15">
        <f t="shared" si="22"/>
        <v>9.248282711864406E-3</v>
      </c>
      <c r="J504" s="25">
        <f t="shared" si="23"/>
        <v>2865994000</v>
      </c>
    </row>
    <row r="505" spans="3:10" x14ac:dyDescent="0.25">
      <c r="C505" s="4" t="s">
        <v>575</v>
      </c>
      <c r="D505" s="2" t="s">
        <v>506</v>
      </c>
      <c r="E505" s="7">
        <v>1500000000</v>
      </c>
      <c r="F505" s="7">
        <v>514564020</v>
      </c>
      <c r="G505" s="15">
        <f t="shared" si="21"/>
        <v>0.34304267999999999</v>
      </c>
      <c r="H505" s="7">
        <v>166887740</v>
      </c>
      <c r="I505" s="15">
        <f t="shared" si="22"/>
        <v>0.11125849333333333</v>
      </c>
      <c r="J505" s="25">
        <f t="shared" si="23"/>
        <v>985435980</v>
      </c>
    </row>
    <row r="506" spans="3:10" x14ac:dyDescent="0.25">
      <c r="C506" s="4" t="s">
        <v>575</v>
      </c>
      <c r="D506" s="2" t="s">
        <v>507</v>
      </c>
      <c r="E506" s="7">
        <v>1000000000</v>
      </c>
      <c r="F506" s="7">
        <v>10200000</v>
      </c>
      <c r="G506" s="15">
        <f t="shared" si="21"/>
        <v>1.0200000000000001E-2</v>
      </c>
      <c r="H506" s="7">
        <v>3910000</v>
      </c>
      <c r="I506" s="15">
        <f t="shared" si="22"/>
        <v>3.9100000000000003E-3</v>
      </c>
      <c r="J506" s="25">
        <f t="shared" si="23"/>
        <v>989800000</v>
      </c>
    </row>
    <row r="507" spans="3:10" x14ac:dyDescent="0.25">
      <c r="C507" s="4" t="s">
        <v>575</v>
      </c>
      <c r="D507" s="2" t="s">
        <v>508</v>
      </c>
      <c r="E507" s="7">
        <v>2100000000</v>
      </c>
      <c r="F507" s="7">
        <v>463366000</v>
      </c>
      <c r="G507" s="15">
        <f t="shared" si="21"/>
        <v>0.2206504761904762</v>
      </c>
      <c r="H507" s="7">
        <v>174085398</v>
      </c>
      <c r="I507" s="15">
        <f t="shared" si="22"/>
        <v>8.2897808571428575E-2</v>
      </c>
      <c r="J507" s="25">
        <f t="shared" si="23"/>
        <v>1636634000</v>
      </c>
    </row>
    <row r="508" spans="3:10" x14ac:dyDescent="0.25">
      <c r="C508" s="4" t="s">
        <v>575</v>
      </c>
      <c r="D508" s="2" t="s">
        <v>509</v>
      </c>
      <c r="E508" s="7">
        <v>1800000000</v>
      </c>
      <c r="F508" s="7">
        <v>0</v>
      </c>
      <c r="G508" s="15">
        <f t="shared" si="21"/>
        <v>0</v>
      </c>
      <c r="H508" s="7">
        <v>0</v>
      </c>
      <c r="I508" s="15">
        <f t="shared" si="22"/>
        <v>0</v>
      </c>
      <c r="J508" s="25">
        <f t="shared" si="23"/>
        <v>1800000000</v>
      </c>
    </row>
    <row r="509" spans="3:10" x14ac:dyDescent="0.25">
      <c r="C509" s="4" t="s">
        <v>575</v>
      </c>
      <c r="D509" s="2" t="s">
        <v>510</v>
      </c>
      <c r="E509" s="7">
        <v>2140586000</v>
      </c>
      <c r="F509" s="7">
        <v>0</v>
      </c>
      <c r="G509" s="15">
        <f t="shared" si="21"/>
        <v>0</v>
      </c>
      <c r="H509" s="7">
        <v>0</v>
      </c>
      <c r="I509" s="15">
        <f t="shared" si="22"/>
        <v>0</v>
      </c>
      <c r="J509" s="25">
        <f t="shared" si="23"/>
        <v>2140586000</v>
      </c>
    </row>
    <row r="510" spans="3:10" x14ac:dyDescent="0.25">
      <c r="C510" s="4" t="s">
        <v>575</v>
      </c>
      <c r="D510" s="2" t="s">
        <v>511</v>
      </c>
      <c r="E510" s="7">
        <v>1035000000</v>
      </c>
      <c r="F510" s="7">
        <v>128882000</v>
      </c>
      <c r="G510" s="15">
        <f t="shared" si="21"/>
        <v>0.12452367149758455</v>
      </c>
      <c r="H510" s="7">
        <v>40957333</v>
      </c>
      <c r="I510" s="15">
        <f t="shared" si="22"/>
        <v>3.9572302415458935E-2</v>
      </c>
      <c r="J510" s="25">
        <f t="shared" si="23"/>
        <v>906118000</v>
      </c>
    </row>
    <row r="511" spans="3:10" x14ac:dyDescent="0.25">
      <c r="C511" s="4" t="s">
        <v>575</v>
      </c>
      <c r="D511" s="2" t="s">
        <v>512</v>
      </c>
      <c r="E511" s="7">
        <v>3000000000</v>
      </c>
      <c r="F511" s="7">
        <v>0</v>
      </c>
      <c r="G511" s="15">
        <f t="shared" si="21"/>
        <v>0</v>
      </c>
      <c r="H511" s="7">
        <v>0</v>
      </c>
      <c r="I511" s="15">
        <f t="shared" si="22"/>
        <v>0</v>
      </c>
      <c r="J511" s="25">
        <f t="shared" si="23"/>
        <v>3000000000</v>
      </c>
    </row>
    <row r="512" spans="3:10" x14ac:dyDescent="0.25">
      <c r="C512" s="4" t="s">
        <v>575</v>
      </c>
      <c r="D512" s="2" t="s">
        <v>513</v>
      </c>
      <c r="E512" s="7">
        <v>2300000000</v>
      </c>
      <c r="F512" s="7">
        <v>710154500</v>
      </c>
      <c r="G512" s="15">
        <f t="shared" si="21"/>
        <v>0.30876282608695654</v>
      </c>
      <c r="H512" s="7">
        <v>198566571</v>
      </c>
      <c r="I512" s="15">
        <f t="shared" si="22"/>
        <v>8.633329173913043E-2</v>
      </c>
      <c r="J512" s="25">
        <f t="shared" si="23"/>
        <v>1589845500</v>
      </c>
    </row>
    <row r="513" spans="3:10" x14ac:dyDescent="0.25">
      <c r="C513" s="4" t="s">
        <v>575</v>
      </c>
      <c r="D513" s="2" t="s">
        <v>514</v>
      </c>
      <c r="E513" s="7">
        <v>1000000000</v>
      </c>
      <c r="F513" s="7">
        <v>13207856</v>
      </c>
      <c r="G513" s="15">
        <f t="shared" si="21"/>
        <v>1.3207856E-2</v>
      </c>
      <c r="H513" s="7">
        <v>13201856</v>
      </c>
      <c r="I513" s="15">
        <f t="shared" si="22"/>
        <v>1.3201856E-2</v>
      </c>
      <c r="J513" s="25">
        <f t="shared" si="23"/>
        <v>986792144</v>
      </c>
    </row>
    <row r="514" spans="3:10" x14ac:dyDescent="0.25">
      <c r="C514" s="4" t="s">
        <v>575</v>
      </c>
      <c r="D514" s="2" t="s">
        <v>515</v>
      </c>
      <c r="E514" s="7">
        <v>2700000000</v>
      </c>
      <c r="F514" s="7">
        <v>478372000</v>
      </c>
      <c r="G514" s="15">
        <f t="shared" si="21"/>
        <v>0.17717481481481481</v>
      </c>
      <c r="H514" s="7">
        <v>157209870</v>
      </c>
      <c r="I514" s="15">
        <f t="shared" si="22"/>
        <v>5.8225877777777775E-2</v>
      </c>
      <c r="J514" s="25">
        <f t="shared" si="23"/>
        <v>2221628000</v>
      </c>
    </row>
    <row r="515" spans="3:10" x14ac:dyDescent="0.25">
      <c r="C515" s="4" t="s">
        <v>575</v>
      </c>
      <c r="D515" s="2" t="s">
        <v>516</v>
      </c>
      <c r="E515" s="7">
        <v>1200000000</v>
      </c>
      <c r="F515" s="7">
        <v>62400000</v>
      </c>
      <c r="G515" s="15">
        <f t="shared" si="21"/>
        <v>5.1999999999999998E-2</v>
      </c>
      <c r="H515" s="7">
        <v>36876667</v>
      </c>
      <c r="I515" s="15">
        <f t="shared" si="22"/>
        <v>3.0730555833333333E-2</v>
      </c>
      <c r="J515" s="25">
        <f t="shared" si="23"/>
        <v>1137600000</v>
      </c>
    </row>
    <row r="516" spans="3:10" x14ac:dyDescent="0.25">
      <c r="C516" s="4" t="s">
        <v>575</v>
      </c>
      <c r="D516" s="2" t="s">
        <v>517</v>
      </c>
      <c r="E516" s="7">
        <v>2000000000</v>
      </c>
      <c r="F516" s="7">
        <v>86660000</v>
      </c>
      <c r="G516" s="15">
        <f t="shared" ref="G516:G579" si="24">F516/E516</f>
        <v>4.333E-2</v>
      </c>
      <c r="H516" s="7">
        <v>45523500</v>
      </c>
      <c r="I516" s="15">
        <f t="shared" ref="I516:I579" si="25">H516/E516</f>
        <v>2.2761750000000001E-2</v>
      </c>
      <c r="J516" s="25">
        <f t="shared" si="23"/>
        <v>1913340000</v>
      </c>
    </row>
    <row r="517" spans="3:10" x14ac:dyDescent="0.25">
      <c r="C517" s="4" t="s">
        <v>575</v>
      </c>
      <c r="D517" s="2" t="s">
        <v>518</v>
      </c>
      <c r="E517" s="7">
        <v>1850000000</v>
      </c>
      <c r="F517" s="7">
        <v>759400000</v>
      </c>
      <c r="G517" s="15">
        <f t="shared" si="24"/>
        <v>0.4104864864864865</v>
      </c>
      <c r="H517" s="7">
        <v>354016666</v>
      </c>
      <c r="I517" s="15">
        <f t="shared" si="25"/>
        <v>0.19136036000000001</v>
      </c>
      <c r="J517" s="25">
        <f t="shared" ref="J517:J555" si="26">E517-F517</f>
        <v>1090600000</v>
      </c>
    </row>
    <row r="518" spans="3:10" x14ac:dyDescent="0.25">
      <c r="C518" s="4" t="s">
        <v>575</v>
      </c>
      <c r="D518" s="2" t="s">
        <v>519</v>
      </c>
      <c r="E518" s="7">
        <v>950000000</v>
      </c>
      <c r="F518" s="7">
        <v>24000000</v>
      </c>
      <c r="G518" s="15">
        <f t="shared" si="24"/>
        <v>2.5263157894736842E-2</v>
      </c>
      <c r="H518" s="7">
        <v>7600000</v>
      </c>
      <c r="I518" s="15">
        <f t="shared" si="25"/>
        <v>8.0000000000000002E-3</v>
      </c>
      <c r="J518" s="25">
        <f t="shared" si="26"/>
        <v>926000000</v>
      </c>
    </row>
    <row r="519" spans="3:10" x14ac:dyDescent="0.25">
      <c r="C519" s="4" t="s">
        <v>575</v>
      </c>
      <c r="D519" s="2" t="s">
        <v>520</v>
      </c>
      <c r="E519" s="7">
        <v>1410000000</v>
      </c>
      <c r="F519" s="7">
        <v>54460000</v>
      </c>
      <c r="G519" s="15">
        <f t="shared" si="24"/>
        <v>3.8624113475177302E-2</v>
      </c>
      <c r="H519" s="7">
        <v>17794667</v>
      </c>
      <c r="I519" s="15">
        <f t="shared" si="25"/>
        <v>1.262033120567376E-2</v>
      </c>
      <c r="J519" s="25">
        <f t="shared" si="26"/>
        <v>1355540000</v>
      </c>
    </row>
    <row r="520" spans="3:10" x14ac:dyDescent="0.25">
      <c r="C520" s="4" t="s">
        <v>575</v>
      </c>
      <c r="D520" s="2" t="s">
        <v>521</v>
      </c>
      <c r="E520" s="7">
        <v>1000000000</v>
      </c>
      <c r="F520" s="7">
        <v>12866666</v>
      </c>
      <c r="G520" s="15">
        <f t="shared" si="24"/>
        <v>1.2866666000000001E-2</v>
      </c>
      <c r="H520" s="7">
        <v>12866666</v>
      </c>
      <c r="I520" s="15">
        <f t="shared" si="25"/>
        <v>1.2866666000000001E-2</v>
      </c>
      <c r="J520" s="25">
        <f t="shared" si="26"/>
        <v>987133334</v>
      </c>
    </row>
    <row r="521" spans="3:10" x14ac:dyDescent="0.25">
      <c r="C521" s="4" t="s">
        <v>575</v>
      </c>
      <c r="D521" s="2" t="s">
        <v>522</v>
      </c>
      <c r="E521" s="7">
        <v>57698371000</v>
      </c>
      <c r="F521" s="7">
        <v>9530315000</v>
      </c>
      <c r="G521" s="15">
        <f t="shared" si="24"/>
        <v>0.16517476723909588</v>
      </c>
      <c r="H521" s="7">
        <v>86130500</v>
      </c>
      <c r="I521" s="15">
        <f t="shared" si="25"/>
        <v>1.4927717803332784E-3</v>
      </c>
      <c r="J521" s="25">
        <f t="shared" si="26"/>
        <v>48168056000</v>
      </c>
    </row>
    <row r="522" spans="3:10" x14ac:dyDescent="0.25">
      <c r="C522" s="4" t="s">
        <v>575</v>
      </c>
      <c r="D522" s="2" t="s">
        <v>523</v>
      </c>
      <c r="E522" s="7">
        <v>1465000000</v>
      </c>
      <c r="F522" s="7">
        <v>349740000</v>
      </c>
      <c r="G522" s="15">
        <f t="shared" si="24"/>
        <v>0.23873037542662115</v>
      </c>
      <c r="H522" s="7">
        <v>171579485</v>
      </c>
      <c r="I522" s="15">
        <f t="shared" si="25"/>
        <v>0.11711910238907849</v>
      </c>
      <c r="J522" s="25">
        <f t="shared" si="26"/>
        <v>1115260000</v>
      </c>
    </row>
    <row r="523" spans="3:10" x14ac:dyDescent="0.25">
      <c r="C523" s="4" t="s">
        <v>575</v>
      </c>
      <c r="D523" s="2" t="s">
        <v>524</v>
      </c>
      <c r="E523" s="7">
        <v>3995417000</v>
      </c>
      <c r="F523" s="7">
        <v>224000000</v>
      </c>
      <c r="G523" s="15">
        <f t="shared" si="24"/>
        <v>5.6064235597936336E-2</v>
      </c>
      <c r="H523" s="7">
        <v>9780704</v>
      </c>
      <c r="I523" s="15">
        <f t="shared" si="25"/>
        <v>2.4479807739717784E-3</v>
      </c>
      <c r="J523" s="25">
        <f t="shared" si="26"/>
        <v>3771417000</v>
      </c>
    </row>
    <row r="524" spans="3:10" x14ac:dyDescent="0.25">
      <c r="C524" s="4" t="s">
        <v>575</v>
      </c>
      <c r="D524" s="2" t="s">
        <v>525</v>
      </c>
      <c r="E524" s="7">
        <v>19071958000</v>
      </c>
      <c r="F524" s="7">
        <v>8077856859</v>
      </c>
      <c r="G524" s="15">
        <f t="shared" si="24"/>
        <v>0.42354627977892989</v>
      </c>
      <c r="H524" s="7">
        <v>3926235109</v>
      </c>
      <c r="I524" s="15">
        <f t="shared" si="25"/>
        <v>0.20586429086095931</v>
      </c>
      <c r="J524" s="25">
        <f t="shared" si="26"/>
        <v>10994101141</v>
      </c>
    </row>
    <row r="525" spans="3:10" x14ac:dyDescent="0.25">
      <c r="C525" s="4" t="s">
        <v>575</v>
      </c>
      <c r="D525" s="2" t="s">
        <v>526</v>
      </c>
      <c r="E525" s="7">
        <v>9341264000</v>
      </c>
      <c r="F525" s="7">
        <v>3123787571</v>
      </c>
      <c r="G525" s="15">
        <f t="shared" si="24"/>
        <v>0.3344073747407203</v>
      </c>
      <c r="H525" s="7">
        <v>1542659281</v>
      </c>
      <c r="I525" s="15">
        <f t="shared" si="25"/>
        <v>0.16514459724080166</v>
      </c>
      <c r="J525" s="25">
        <f t="shared" si="26"/>
        <v>6217476429</v>
      </c>
    </row>
    <row r="526" spans="3:10" x14ac:dyDescent="0.25">
      <c r="C526" s="4" t="s">
        <v>576</v>
      </c>
      <c r="D526" s="2" t="s">
        <v>527</v>
      </c>
      <c r="E526" s="7">
        <v>1392000000</v>
      </c>
      <c r="F526" s="7">
        <v>721625355</v>
      </c>
      <c r="G526" s="15">
        <f t="shared" si="24"/>
        <v>0.51840901939655171</v>
      </c>
      <c r="H526" s="7">
        <v>273026975</v>
      </c>
      <c r="I526" s="15">
        <f t="shared" si="25"/>
        <v>0.19614006824712643</v>
      </c>
      <c r="J526" s="25">
        <f t="shared" si="26"/>
        <v>670374645</v>
      </c>
    </row>
    <row r="527" spans="3:10" x14ac:dyDescent="0.25">
      <c r="C527" s="4" t="s">
        <v>576</v>
      </c>
      <c r="D527" s="2" t="s">
        <v>528</v>
      </c>
      <c r="E527" s="7">
        <v>800000000</v>
      </c>
      <c r="F527" s="7">
        <v>274070482</v>
      </c>
      <c r="G527" s="15">
        <f t="shared" si="24"/>
        <v>0.34258810249999999</v>
      </c>
      <c r="H527" s="7">
        <v>121345998</v>
      </c>
      <c r="I527" s="15">
        <f t="shared" si="25"/>
        <v>0.15168249750000001</v>
      </c>
      <c r="J527" s="25">
        <f t="shared" si="26"/>
        <v>525929518</v>
      </c>
    </row>
    <row r="528" spans="3:10" x14ac:dyDescent="0.25">
      <c r="C528" s="4" t="s">
        <v>576</v>
      </c>
      <c r="D528" s="2" t="s">
        <v>529</v>
      </c>
      <c r="E528" s="7">
        <v>400000000</v>
      </c>
      <c r="F528" s="7">
        <v>8563168</v>
      </c>
      <c r="G528" s="15">
        <f t="shared" si="24"/>
        <v>2.140792E-2</v>
      </c>
      <c r="H528" s="7">
        <v>0</v>
      </c>
      <c r="I528" s="15">
        <f t="shared" si="25"/>
        <v>0</v>
      </c>
      <c r="J528" s="25">
        <f t="shared" si="26"/>
        <v>391436832</v>
      </c>
    </row>
    <row r="529" spans="3:10" x14ac:dyDescent="0.25">
      <c r="C529" s="4" t="s">
        <v>576</v>
      </c>
      <c r="D529" s="2" t="s">
        <v>530</v>
      </c>
      <c r="E529" s="7">
        <v>800000000</v>
      </c>
      <c r="F529" s="7">
        <v>33600000</v>
      </c>
      <c r="G529" s="15">
        <f t="shared" si="24"/>
        <v>4.2000000000000003E-2</v>
      </c>
      <c r="H529" s="7">
        <v>17280000</v>
      </c>
      <c r="I529" s="15">
        <f t="shared" si="25"/>
        <v>2.1600000000000001E-2</v>
      </c>
      <c r="J529" s="25">
        <f t="shared" si="26"/>
        <v>766400000</v>
      </c>
    </row>
    <row r="530" spans="3:10" x14ac:dyDescent="0.25">
      <c r="C530" s="4" t="s">
        <v>576</v>
      </c>
      <c r="D530" s="2" t="s">
        <v>531</v>
      </c>
      <c r="E530" s="7">
        <v>756000000</v>
      </c>
      <c r="F530" s="7">
        <v>187340000</v>
      </c>
      <c r="G530" s="15">
        <f t="shared" si="24"/>
        <v>0.2478042328042328</v>
      </c>
      <c r="H530" s="7">
        <v>77570000</v>
      </c>
      <c r="I530" s="15">
        <f t="shared" si="25"/>
        <v>0.1026058201058201</v>
      </c>
      <c r="J530" s="25">
        <f t="shared" si="26"/>
        <v>568660000</v>
      </c>
    </row>
    <row r="531" spans="3:10" x14ac:dyDescent="0.25">
      <c r="C531" s="4" t="s">
        <v>576</v>
      </c>
      <c r="D531" s="2" t="s">
        <v>532</v>
      </c>
      <c r="E531" s="7">
        <v>70000000</v>
      </c>
      <c r="F531" s="7">
        <v>8100000</v>
      </c>
      <c r="G531" s="15">
        <f t="shared" si="24"/>
        <v>0.11571428571428571</v>
      </c>
      <c r="H531" s="7">
        <v>4410000</v>
      </c>
      <c r="I531" s="15">
        <f t="shared" si="25"/>
        <v>6.3E-2</v>
      </c>
      <c r="J531" s="25">
        <f t="shared" si="26"/>
        <v>61900000</v>
      </c>
    </row>
    <row r="532" spans="3:10" x14ac:dyDescent="0.25">
      <c r="C532" s="4" t="s">
        <v>576</v>
      </c>
      <c r="D532" s="2" t="s">
        <v>533</v>
      </c>
      <c r="E532" s="7">
        <v>140000000</v>
      </c>
      <c r="F532" s="7">
        <v>0</v>
      </c>
      <c r="G532" s="15">
        <f t="shared" si="24"/>
        <v>0</v>
      </c>
      <c r="H532" s="7">
        <v>0</v>
      </c>
      <c r="I532" s="15">
        <f t="shared" si="25"/>
        <v>0</v>
      </c>
      <c r="J532" s="25">
        <f t="shared" si="26"/>
        <v>140000000</v>
      </c>
    </row>
    <row r="533" spans="3:10" x14ac:dyDescent="0.25">
      <c r="C533" s="4" t="s">
        <v>576</v>
      </c>
      <c r="D533" s="2" t="s">
        <v>534</v>
      </c>
      <c r="E533" s="7">
        <v>800000000</v>
      </c>
      <c r="F533" s="7">
        <v>0</v>
      </c>
      <c r="G533" s="15">
        <f t="shared" si="24"/>
        <v>0</v>
      </c>
      <c r="H533" s="7">
        <v>0</v>
      </c>
      <c r="I533" s="15">
        <f t="shared" si="25"/>
        <v>0</v>
      </c>
      <c r="J533" s="25">
        <f t="shared" si="26"/>
        <v>800000000</v>
      </c>
    </row>
    <row r="534" spans="3:10" x14ac:dyDescent="0.25">
      <c r="C534" s="4" t="s">
        <v>576</v>
      </c>
      <c r="D534" s="2" t="s">
        <v>535</v>
      </c>
      <c r="E534" s="7">
        <v>3200000000</v>
      </c>
      <c r="F534" s="7">
        <v>171000000</v>
      </c>
      <c r="G534" s="15">
        <f t="shared" si="24"/>
        <v>5.3437499999999999E-2</v>
      </c>
      <c r="H534" s="7">
        <v>55580000</v>
      </c>
      <c r="I534" s="15">
        <f t="shared" si="25"/>
        <v>1.7368749999999999E-2</v>
      </c>
      <c r="J534" s="25">
        <f t="shared" si="26"/>
        <v>3029000000</v>
      </c>
    </row>
    <row r="535" spans="3:10" x14ac:dyDescent="0.25">
      <c r="C535" s="4" t="s">
        <v>576</v>
      </c>
      <c r="D535" s="2" t="s">
        <v>536</v>
      </c>
      <c r="E535" s="7">
        <v>1000000000</v>
      </c>
      <c r="F535" s="7">
        <v>110809504</v>
      </c>
      <c r="G535" s="15">
        <f t="shared" si="24"/>
        <v>0.110809504</v>
      </c>
      <c r="H535" s="7">
        <v>29269623</v>
      </c>
      <c r="I535" s="15">
        <f t="shared" si="25"/>
        <v>2.9269623000000002E-2</v>
      </c>
      <c r="J535" s="25">
        <f t="shared" si="26"/>
        <v>889190496</v>
      </c>
    </row>
    <row r="536" spans="3:10" x14ac:dyDescent="0.25">
      <c r="C536" s="4" t="s">
        <v>576</v>
      </c>
      <c r="D536" s="2" t="s">
        <v>537</v>
      </c>
      <c r="E536" s="7">
        <v>2070000000</v>
      </c>
      <c r="F536" s="7">
        <v>730637093</v>
      </c>
      <c r="G536" s="15">
        <f t="shared" si="24"/>
        <v>0.35296477922705316</v>
      </c>
      <c r="H536" s="7">
        <v>187078190</v>
      </c>
      <c r="I536" s="15">
        <f t="shared" si="25"/>
        <v>9.0375937198067635E-2</v>
      </c>
      <c r="J536" s="25">
        <f t="shared" si="26"/>
        <v>1339362907</v>
      </c>
    </row>
    <row r="537" spans="3:10" x14ac:dyDescent="0.25">
      <c r="C537" s="4" t="s">
        <v>576</v>
      </c>
      <c r="D537" s="2" t="s">
        <v>538</v>
      </c>
      <c r="E537" s="7">
        <v>4680000000</v>
      </c>
      <c r="F537" s="7">
        <v>361263181</v>
      </c>
      <c r="G537" s="15">
        <f t="shared" si="24"/>
        <v>7.7192987393162396E-2</v>
      </c>
      <c r="H537" s="7">
        <v>140757127</v>
      </c>
      <c r="I537" s="15">
        <f t="shared" si="25"/>
        <v>3.0076309188034188E-2</v>
      </c>
      <c r="J537" s="25">
        <f t="shared" si="26"/>
        <v>4318736819</v>
      </c>
    </row>
    <row r="538" spans="3:10" x14ac:dyDescent="0.25">
      <c r="C538" s="4" t="s">
        <v>576</v>
      </c>
      <c r="D538" s="2" t="s">
        <v>539</v>
      </c>
      <c r="E538" s="7">
        <v>1600000000</v>
      </c>
      <c r="F538" s="7">
        <v>648822375</v>
      </c>
      <c r="G538" s="15">
        <f t="shared" si="24"/>
        <v>0.40551398437500003</v>
      </c>
      <c r="H538" s="7">
        <v>244981177</v>
      </c>
      <c r="I538" s="15">
        <f t="shared" si="25"/>
        <v>0.15311323562500001</v>
      </c>
      <c r="J538" s="25">
        <f t="shared" si="26"/>
        <v>951177625</v>
      </c>
    </row>
    <row r="539" spans="3:10" x14ac:dyDescent="0.25">
      <c r="C539" s="4" t="s">
        <v>576</v>
      </c>
      <c r="D539" s="2" t="s">
        <v>540</v>
      </c>
      <c r="E539" s="7">
        <v>256000000</v>
      </c>
      <c r="F539" s="7">
        <v>0</v>
      </c>
      <c r="G539" s="15">
        <f t="shared" si="24"/>
        <v>0</v>
      </c>
      <c r="H539" s="7">
        <v>0</v>
      </c>
      <c r="I539" s="15">
        <f t="shared" si="25"/>
        <v>0</v>
      </c>
      <c r="J539" s="25">
        <f t="shared" si="26"/>
        <v>256000000</v>
      </c>
    </row>
    <row r="540" spans="3:10" x14ac:dyDescent="0.25">
      <c r="C540" s="4" t="s">
        <v>576</v>
      </c>
      <c r="D540" s="2" t="s">
        <v>541</v>
      </c>
      <c r="E540" s="7">
        <v>150000000</v>
      </c>
      <c r="F540" s="7">
        <v>95453400</v>
      </c>
      <c r="G540" s="15">
        <f t="shared" si="24"/>
        <v>0.63635600000000003</v>
      </c>
      <c r="H540" s="7">
        <v>38372846</v>
      </c>
      <c r="I540" s="15">
        <f t="shared" si="25"/>
        <v>0.25581897333333331</v>
      </c>
      <c r="J540" s="25">
        <f t="shared" si="26"/>
        <v>54546600</v>
      </c>
    </row>
    <row r="541" spans="3:10" x14ac:dyDescent="0.25">
      <c r="C541" s="4" t="s">
        <v>576</v>
      </c>
      <c r="D541" s="2" t="s">
        <v>542</v>
      </c>
      <c r="E541" s="7">
        <v>210000000</v>
      </c>
      <c r="F541" s="7">
        <v>109339810</v>
      </c>
      <c r="G541" s="15">
        <f t="shared" si="24"/>
        <v>0.52066576190476188</v>
      </c>
      <c r="H541" s="7">
        <v>84959808</v>
      </c>
      <c r="I541" s="15">
        <f t="shared" si="25"/>
        <v>0.40457051428571428</v>
      </c>
      <c r="J541" s="25">
        <f t="shared" si="26"/>
        <v>100660190</v>
      </c>
    </row>
    <row r="542" spans="3:10" x14ac:dyDescent="0.25">
      <c r="C542" s="4" t="s">
        <v>576</v>
      </c>
      <c r="D542" s="2" t="s">
        <v>543</v>
      </c>
      <c r="E542" s="7">
        <v>2814685000</v>
      </c>
      <c r="F542" s="7">
        <v>212526955</v>
      </c>
      <c r="G542" s="15">
        <f t="shared" si="24"/>
        <v>7.5506479410662297E-2</v>
      </c>
      <c r="H542" s="7">
        <v>38080000</v>
      </c>
      <c r="I542" s="15">
        <f t="shared" si="25"/>
        <v>1.3529044990824905E-2</v>
      </c>
      <c r="J542" s="25">
        <f t="shared" si="26"/>
        <v>2602158045</v>
      </c>
    </row>
    <row r="543" spans="3:10" x14ac:dyDescent="0.25">
      <c r="C543" s="4" t="s">
        <v>576</v>
      </c>
      <c r="D543" s="2" t="s">
        <v>544</v>
      </c>
      <c r="E543" s="7">
        <v>4300000000</v>
      </c>
      <c r="F543" s="7">
        <v>74541034</v>
      </c>
      <c r="G543" s="15">
        <f t="shared" si="24"/>
        <v>1.7335124186046512E-2</v>
      </c>
      <c r="H543" s="7">
        <v>9166667</v>
      </c>
      <c r="I543" s="15">
        <f t="shared" si="25"/>
        <v>2.1317830232558139E-3</v>
      </c>
      <c r="J543" s="25">
        <f t="shared" si="26"/>
        <v>4225458966</v>
      </c>
    </row>
    <row r="544" spans="3:10" x14ac:dyDescent="0.25">
      <c r="C544" s="4" t="s">
        <v>576</v>
      </c>
      <c r="D544" s="2" t="s">
        <v>545</v>
      </c>
      <c r="E544" s="7">
        <v>420000000</v>
      </c>
      <c r="F544" s="7">
        <v>227404949</v>
      </c>
      <c r="G544" s="15">
        <f t="shared" si="24"/>
        <v>0.54144035476190477</v>
      </c>
      <c r="H544" s="7">
        <v>3673333</v>
      </c>
      <c r="I544" s="15">
        <f t="shared" si="25"/>
        <v>8.746030952380952E-3</v>
      </c>
      <c r="J544" s="25">
        <f t="shared" si="26"/>
        <v>192595051</v>
      </c>
    </row>
    <row r="545" spans="3:10" x14ac:dyDescent="0.25">
      <c r="C545" s="4" t="s">
        <v>576</v>
      </c>
      <c r="D545" s="2" t="s">
        <v>546</v>
      </c>
      <c r="E545" s="7">
        <v>1300000000</v>
      </c>
      <c r="F545" s="7">
        <v>418555390</v>
      </c>
      <c r="G545" s="15">
        <f t="shared" si="24"/>
        <v>0.32196568461538461</v>
      </c>
      <c r="H545" s="7">
        <v>64574645</v>
      </c>
      <c r="I545" s="15">
        <f t="shared" si="25"/>
        <v>4.9672803846153843E-2</v>
      </c>
      <c r="J545" s="25">
        <f t="shared" si="26"/>
        <v>881444610</v>
      </c>
    </row>
    <row r="546" spans="3:10" x14ac:dyDescent="0.25">
      <c r="C546" s="4" t="s">
        <v>576</v>
      </c>
      <c r="D546" s="2" t="s">
        <v>547</v>
      </c>
      <c r="E546" s="7">
        <v>1770000000</v>
      </c>
      <c r="F546" s="7">
        <v>89679000</v>
      </c>
      <c r="G546" s="15">
        <f t="shared" si="24"/>
        <v>5.0666101694915255E-2</v>
      </c>
      <c r="H546" s="7">
        <v>32593286</v>
      </c>
      <c r="I546" s="15">
        <f t="shared" si="25"/>
        <v>1.8414285875706215E-2</v>
      </c>
      <c r="J546" s="25">
        <f t="shared" si="26"/>
        <v>1680321000</v>
      </c>
    </row>
    <row r="547" spans="3:10" x14ac:dyDescent="0.25">
      <c r="C547" s="4" t="s">
        <v>576</v>
      </c>
      <c r="D547" s="2" t="s">
        <v>548</v>
      </c>
      <c r="E547" s="7">
        <v>422000000</v>
      </c>
      <c r="F547" s="7">
        <v>81023344</v>
      </c>
      <c r="G547" s="15">
        <f t="shared" si="24"/>
        <v>0.19199844549763034</v>
      </c>
      <c r="H547" s="7">
        <v>43649333</v>
      </c>
      <c r="I547" s="15">
        <f t="shared" si="25"/>
        <v>0.10343443838862559</v>
      </c>
      <c r="J547" s="25">
        <f t="shared" si="26"/>
        <v>340976656</v>
      </c>
    </row>
    <row r="548" spans="3:10" x14ac:dyDescent="0.25">
      <c r="C548" s="4" t="s">
        <v>576</v>
      </c>
      <c r="D548" s="2" t="s">
        <v>549</v>
      </c>
      <c r="E548" s="7">
        <v>1350000000</v>
      </c>
      <c r="F548" s="7">
        <v>80043855</v>
      </c>
      <c r="G548" s="15">
        <f t="shared" si="24"/>
        <v>5.9291744444444447E-2</v>
      </c>
      <c r="H548" s="7">
        <v>27206666</v>
      </c>
      <c r="I548" s="15">
        <f t="shared" si="25"/>
        <v>2.0153085925925927E-2</v>
      </c>
      <c r="J548" s="25">
        <f t="shared" si="26"/>
        <v>1269956145</v>
      </c>
    </row>
    <row r="549" spans="3:10" x14ac:dyDescent="0.25">
      <c r="C549" s="4" t="s">
        <v>576</v>
      </c>
      <c r="D549" s="2" t="s">
        <v>550</v>
      </c>
      <c r="E549" s="7">
        <v>600000000</v>
      </c>
      <c r="F549" s="7">
        <v>109646336</v>
      </c>
      <c r="G549" s="15">
        <f t="shared" si="24"/>
        <v>0.18274389333333332</v>
      </c>
      <c r="H549" s="7">
        <v>44351331</v>
      </c>
      <c r="I549" s="15">
        <f t="shared" si="25"/>
        <v>7.3918885000000004E-2</v>
      </c>
      <c r="J549" s="25">
        <f t="shared" si="26"/>
        <v>490353664</v>
      </c>
    </row>
    <row r="550" spans="3:10" x14ac:dyDescent="0.25">
      <c r="C550" s="4" t="s">
        <v>576</v>
      </c>
      <c r="D550" s="2" t="s">
        <v>551</v>
      </c>
      <c r="E550" s="7">
        <v>17000000000</v>
      </c>
      <c r="F550" s="7">
        <v>4125270772</v>
      </c>
      <c r="G550" s="15">
        <f t="shared" si="24"/>
        <v>0.24266298658823529</v>
      </c>
      <c r="H550" s="7">
        <v>1290847625</v>
      </c>
      <c r="I550" s="15">
        <f t="shared" si="25"/>
        <v>7.5932213235294116E-2</v>
      </c>
      <c r="J550" s="25">
        <f t="shared" si="26"/>
        <v>12874729228</v>
      </c>
    </row>
    <row r="551" spans="3:10" x14ac:dyDescent="0.25">
      <c r="C551" s="4" t="s">
        <v>576</v>
      </c>
      <c r="D551" s="2" t="s">
        <v>552</v>
      </c>
      <c r="E551" s="7">
        <v>725000000</v>
      </c>
      <c r="F551" s="7">
        <v>57320000</v>
      </c>
      <c r="G551" s="15">
        <f t="shared" si="24"/>
        <v>7.9062068965517235E-2</v>
      </c>
      <c r="H551" s="7">
        <v>17166666</v>
      </c>
      <c r="I551" s="15">
        <f t="shared" si="25"/>
        <v>2.367816E-2</v>
      </c>
      <c r="J551" s="25">
        <f t="shared" si="26"/>
        <v>667680000</v>
      </c>
    </row>
    <row r="552" spans="3:10" x14ac:dyDescent="0.25">
      <c r="C552" s="4" t="s">
        <v>576</v>
      </c>
      <c r="D552" s="2" t="s">
        <v>553</v>
      </c>
      <c r="E552" s="7">
        <v>2850000000</v>
      </c>
      <c r="F552" s="7">
        <v>239259521</v>
      </c>
      <c r="G552" s="15">
        <f t="shared" si="24"/>
        <v>8.3950709122807013E-2</v>
      </c>
      <c r="H552" s="7">
        <v>82599999</v>
      </c>
      <c r="I552" s="15">
        <f t="shared" si="25"/>
        <v>2.8982455789473685E-2</v>
      </c>
      <c r="J552" s="25">
        <f t="shared" si="26"/>
        <v>2610740479</v>
      </c>
    </row>
    <row r="553" spans="3:10" x14ac:dyDescent="0.25">
      <c r="C553" s="4" t="s">
        <v>576</v>
      </c>
      <c r="D553" s="2" t="s">
        <v>554</v>
      </c>
      <c r="E553" s="7">
        <v>8525000000</v>
      </c>
      <c r="F553" s="7">
        <v>96502288</v>
      </c>
      <c r="G553" s="15">
        <f t="shared" si="24"/>
        <v>1.1319916480938417E-2</v>
      </c>
      <c r="H553" s="7">
        <v>43336667</v>
      </c>
      <c r="I553" s="15">
        <f t="shared" si="25"/>
        <v>5.0834799999999996E-3</v>
      </c>
      <c r="J553" s="25">
        <f t="shared" si="26"/>
        <v>8428497712</v>
      </c>
    </row>
    <row r="554" spans="3:10" x14ac:dyDescent="0.25">
      <c r="C554" s="4" t="s">
        <v>576</v>
      </c>
      <c r="D554" s="2" t="s">
        <v>555</v>
      </c>
      <c r="E554" s="7">
        <v>6060000000</v>
      </c>
      <c r="F554" s="7">
        <v>2699324998</v>
      </c>
      <c r="G554" s="15">
        <f t="shared" si="24"/>
        <v>0.44543316798679866</v>
      </c>
      <c r="H554" s="7">
        <v>1199574362</v>
      </c>
      <c r="I554" s="15">
        <f t="shared" si="25"/>
        <v>0.19794956468646865</v>
      </c>
      <c r="J554" s="25">
        <f t="shared" si="26"/>
        <v>3360675002</v>
      </c>
    </row>
    <row r="555" spans="3:10" x14ac:dyDescent="0.25">
      <c r="C555" s="29" t="s">
        <v>584</v>
      </c>
      <c r="D555" s="29"/>
      <c r="E555" s="10">
        <f>SUM(E4:E554)</f>
        <v>1677045947987</v>
      </c>
      <c r="F555" s="10">
        <f>SUM(F4:F554)</f>
        <v>321172262018</v>
      </c>
      <c r="G555" s="11">
        <f t="shared" si="24"/>
        <v>0.19151071108308693</v>
      </c>
      <c r="H555" s="10">
        <f>SUM(H4:H554)</f>
        <v>121037286739</v>
      </c>
      <c r="I555" s="11">
        <f t="shared" si="25"/>
        <v>7.2172910279699895E-2</v>
      </c>
      <c r="J555" s="26">
        <f t="shared" si="26"/>
        <v>1355873685969</v>
      </c>
    </row>
    <row r="561" spans="6:9" x14ac:dyDescent="0.25">
      <c r="F561" s="23"/>
    </row>
    <row r="562" spans="6:9" x14ac:dyDescent="0.25">
      <c r="F562" s="23"/>
      <c r="H562" s="23"/>
    </row>
    <row r="563" spans="6:9" x14ac:dyDescent="0.25">
      <c r="G563" s="24"/>
      <c r="H563" s="22"/>
    </row>
    <row r="568" spans="6:9" x14ac:dyDescent="0.25">
      <c r="I568" s="16">
        <v>1</v>
      </c>
    </row>
    <row r="569" spans="6:9" x14ac:dyDescent="0.25">
      <c r="H569" s="20" t="s">
        <v>586</v>
      </c>
    </row>
    <row r="570" spans="6:9" x14ac:dyDescent="0.25">
      <c r="H570" s="20" t="s">
        <v>587</v>
      </c>
      <c r="I570" s="16" t="e">
        <f>H569-H570</f>
        <v>#VALUE!</v>
      </c>
    </row>
    <row r="571" spans="6:9" x14ac:dyDescent="0.25">
      <c r="H571" s="21"/>
    </row>
  </sheetData>
  <mergeCells count="2">
    <mergeCell ref="C555:D555"/>
    <mergeCell ref="C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FUNCIONAMIENTO</vt:lpstr>
      <vt:lpstr>INVERSION DIRECTA</vt:lpstr>
      <vt:lpstr>PROYECTOS DE INVERSION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 bogota</dc:creator>
  <cp:lastModifiedBy>Giselle Consuelo Camargo Roncancio</cp:lastModifiedBy>
  <dcterms:created xsi:type="dcterms:W3CDTF">2024-06-28T14:49:47Z</dcterms:created>
  <dcterms:modified xsi:type="dcterms:W3CDTF">2025-01-23T04:43:12Z</dcterms:modified>
</cp:coreProperties>
</file>